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3-2024\Итогоговое собеседование\"/>
    </mc:Choice>
  </mc:AlternateContent>
  <bookViews>
    <workbookView xWindow="0" yWindow="0" windowWidth="28800" windowHeight="12330"/>
  </bookViews>
  <sheets>
    <sheet name="9А" sheetId="1" r:id="rId1"/>
    <sheet name="9Б" sheetId="2" r:id="rId2"/>
  </sheets>
  <calcPr calcId="162913"/>
</workbook>
</file>

<file path=xl/calcChain.xml><?xml version="1.0" encoding="utf-8"?>
<calcChain xmlns="http://schemas.openxmlformats.org/spreadsheetml/2006/main">
  <c r="W26" i="2" l="1"/>
  <c r="Q26" i="2"/>
  <c r="O26" i="2"/>
  <c r="L26" i="2"/>
  <c r="H26" i="2"/>
  <c r="X26" i="2" s="1"/>
  <c r="W25" i="2"/>
  <c r="Q25" i="2"/>
  <c r="O25" i="2"/>
  <c r="L25" i="2"/>
  <c r="H25" i="2"/>
  <c r="X25" i="2" s="1"/>
  <c r="W24" i="2"/>
  <c r="Q24" i="2"/>
  <c r="O24" i="2"/>
  <c r="L24" i="2"/>
  <c r="H24" i="2"/>
  <c r="X24" i="2" s="1"/>
  <c r="W23" i="2"/>
  <c r="Q23" i="2"/>
  <c r="O23" i="2"/>
  <c r="L23" i="2"/>
  <c r="H23" i="2"/>
  <c r="X23" i="2" s="1"/>
  <c r="W22" i="2"/>
  <c r="Q22" i="2"/>
  <c r="O22" i="2"/>
  <c r="L22" i="2"/>
  <c r="H22" i="2"/>
  <c r="X22" i="2" s="1"/>
  <c r="W21" i="2"/>
  <c r="Q21" i="2"/>
  <c r="O21" i="2"/>
  <c r="L21" i="2"/>
  <c r="H21" i="2"/>
  <c r="X21" i="2" s="1"/>
  <c r="W20" i="2"/>
  <c r="Q20" i="2"/>
  <c r="O20" i="2"/>
  <c r="L20" i="2"/>
  <c r="H20" i="2"/>
  <c r="X20" i="2" s="1"/>
  <c r="W19" i="2"/>
  <c r="Q19" i="2"/>
  <c r="O19" i="2"/>
  <c r="L19" i="2"/>
  <c r="H19" i="2"/>
  <c r="X19" i="2" s="1"/>
  <c r="W18" i="2"/>
  <c r="Q18" i="2"/>
  <c r="O18" i="2"/>
  <c r="L18" i="2"/>
  <c r="H18" i="2"/>
  <c r="X18" i="2" s="1"/>
  <c r="W17" i="2"/>
  <c r="Q17" i="2"/>
  <c r="O17" i="2"/>
  <c r="L17" i="2"/>
  <c r="H17" i="2"/>
  <c r="X17" i="2" s="1"/>
  <c r="W16" i="2"/>
  <c r="Q16" i="2"/>
  <c r="O16" i="2"/>
  <c r="L16" i="2"/>
  <c r="H16" i="2"/>
  <c r="X16" i="2" s="1"/>
  <c r="W15" i="2"/>
  <c r="Q15" i="2"/>
  <c r="O15" i="2"/>
  <c r="L15" i="2"/>
  <c r="H15" i="2"/>
  <c r="X15" i="2" s="1"/>
  <c r="W14" i="2"/>
  <c r="Q14" i="2"/>
  <c r="O14" i="2"/>
  <c r="L14" i="2"/>
  <c r="H14" i="2"/>
  <c r="X14" i="2" s="1"/>
  <c r="W13" i="2"/>
  <c r="Q13" i="2"/>
  <c r="O13" i="2"/>
  <c r="L13" i="2"/>
  <c r="H13" i="2"/>
  <c r="X13" i="2" s="1"/>
  <c r="W12" i="2"/>
  <c r="Q12" i="2"/>
  <c r="O12" i="2"/>
  <c r="L12" i="2"/>
  <c r="H12" i="2"/>
  <c r="X12" i="2" s="1"/>
  <c r="W11" i="2"/>
  <c r="Q11" i="2"/>
  <c r="O11" i="2"/>
  <c r="L11" i="2"/>
  <c r="H11" i="2"/>
  <c r="X11" i="2" s="1"/>
  <c r="W10" i="2"/>
  <c r="Q10" i="2"/>
  <c r="O10" i="2"/>
  <c r="L10" i="2"/>
  <c r="H10" i="2"/>
  <c r="X10" i="2" s="1"/>
  <c r="W9" i="2"/>
  <c r="Q9" i="2"/>
  <c r="O9" i="2"/>
  <c r="L9" i="2"/>
  <c r="H9" i="2"/>
  <c r="X9" i="2" s="1"/>
  <c r="W8" i="2"/>
  <c r="Q8" i="2"/>
  <c r="O8" i="2"/>
  <c r="L8" i="2"/>
  <c r="H8" i="2"/>
  <c r="X8" i="2" s="1"/>
  <c r="W7" i="2"/>
  <c r="Q7" i="2"/>
  <c r="O7" i="2"/>
  <c r="L7" i="2"/>
  <c r="H7" i="2"/>
  <c r="X7" i="2" s="1"/>
  <c r="W6" i="2"/>
  <c r="Q6" i="2"/>
  <c r="O6" i="2"/>
  <c r="L6" i="2"/>
  <c r="H6" i="2"/>
  <c r="X6" i="2" s="1"/>
  <c r="W5" i="2"/>
  <c r="Q5" i="2"/>
  <c r="O5" i="2"/>
  <c r="L5" i="2"/>
  <c r="H5" i="2"/>
  <c r="X5" i="2" s="1"/>
  <c r="W4" i="2"/>
  <c r="Q4" i="2"/>
  <c r="O4" i="2"/>
  <c r="L4" i="2"/>
  <c r="H4" i="2"/>
  <c r="X4" i="2" s="1"/>
  <c r="W27" i="1"/>
  <c r="Q27" i="1"/>
  <c r="O27" i="1"/>
  <c r="L27" i="1"/>
  <c r="H27" i="1"/>
  <c r="X27" i="1" s="1"/>
  <c r="W26" i="1"/>
  <c r="Q26" i="1"/>
  <c r="O26" i="1"/>
  <c r="L26" i="1"/>
  <c r="H26" i="1"/>
  <c r="X26" i="1" s="1"/>
  <c r="W25" i="1"/>
  <c r="Q25" i="1"/>
  <c r="O25" i="1"/>
  <c r="L25" i="1"/>
  <c r="H25" i="1"/>
  <c r="X25" i="1" s="1"/>
  <c r="W24" i="1"/>
  <c r="Q24" i="1"/>
  <c r="O24" i="1"/>
  <c r="L24" i="1"/>
  <c r="H24" i="1"/>
  <c r="X24" i="1" s="1"/>
  <c r="W23" i="1"/>
  <c r="Q23" i="1"/>
  <c r="O23" i="1"/>
  <c r="L23" i="1"/>
  <c r="H23" i="1"/>
  <c r="X23" i="1" s="1"/>
  <c r="W22" i="1"/>
  <c r="Q22" i="1"/>
  <c r="O22" i="1"/>
  <c r="L22" i="1"/>
  <c r="H22" i="1"/>
  <c r="X22" i="1" s="1"/>
  <c r="W21" i="1"/>
  <c r="Q21" i="1"/>
  <c r="O21" i="1"/>
  <c r="L21" i="1"/>
  <c r="H21" i="1"/>
  <c r="X21" i="1" s="1"/>
  <c r="W20" i="1"/>
  <c r="Q20" i="1"/>
  <c r="O20" i="1"/>
  <c r="L20" i="1"/>
  <c r="H20" i="1"/>
  <c r="X20" i="1" s="1"/>
  <c r="W19" i="1"/>
  <c r="Q19" i="1"/>
  <c r="O19" i="1"/>
  <c r="L19" i="1"/>
  <c r="H19" i="1"/>
  <c r="X19" i="1" s="1"/>
  <c r="W18" i="1"/>
  <c r="Q18" i="1"/>
  <c r="O18" i="1"/>
  <c r="L18" i="1"/>
  <c r="H18" i="1"/>
  <c r="X18" i="1" s="1"/>
  <c r="W17" i="1"/>
  <c r="Q17" i="1"/>
  <c r="O17" i="1"/>
  <c r="L17" i="1"/>
  <c r="H17" i="1"/>
  <c r="X17" i="1" s="1"/>
  <c r="W16" i="1"/>
  <c r="Q16" i="1"/>
  <c r="O16" i="1"/>
  <c r="L16" i="1"/>
  <c r="H16" i="1"/>
  <c r="X16" i="1" s="1"/>
  <c r="W15" i="1"/>
  <c r="Q15" i="1"/>
  <c r="O15" i="1"/>
  <c r="L15" i="1"/>
  <c r="H15" i="1"/>
  <c r="X15" i="1" s="1"/>
  <c r="W14" i="1"/>
  <c r="Q14" i="1"/>
  <c r="O14" i="1"/>
  <c r="L14" i="1"/>
  <c r="H14" i="1"/>
  <c r="X14" i="1" s="1"/>
  <c r="W13" i="1"/>
  <c r="Q13" i="1"/>
  <c r="O13" i="1"/>
  <c r="L13" i="1"/>
  <c r="H13" i="1"/>
  <c r="X13" i="1" s="1"/>
  <c r="W12" i="1"/>
  <c r="Q12" i="1"/>
  <c r="O12" i="1"/>
  <c r="L12" i="1"/>
  <c r="H12" i="1"/>
  <c r="X12" i="1" s="1"/>
  <c r="W11" i="1"/>
  <c r="Q11" i="1"/>
  <c r="O11" i="1"/>
  <c r="L11" i="1"/>
  <c r="H11" i="1"/>
  <c r="X11" i="1" s="1"/>
  <c r="W10" i="1"/>
  <c r="Q10" i="1"/>
  <c r="O10" i="1"/>
  <c r="L10" i="1"/>
  <c r="H10" i="1"/>
  <c r="X10" i="1" s="1"/>
  <c r="W9" i="1"/>
  <c r="Q9" i="1"/>
  <c r="O9" i="1"/>
  <c r="L9" i="1"/>
  <c r="H9" i="1"/>
  <c r="X9" i="1" s="1"/>
  <c r="W8" i="1"/>
  <c r="Q8" i="1"/>
  <c r="O8" i="1"/>
  <c r="L8" i="1"/>
  <c r="H8" i="1"/>
  <c r="X8" i="1" s="1"/>
  <c r="W7" i="1"/>
  <c r="Q7" i="1"/>
  <c r="O7" i="1"/>
  <c r="L7" i="1"/>
  <c r="H7" i="1"/>
  <c r="X7" i="1" s="1"/>
  <c r="W6" i="1"/>
  <c r="Q6" i="1"/>
  <c r="O6" i="1"/>
  <c r="L6" i="1"/>
  <c r="H6" i="1"/>
  <c r="X6" i="1" s="1"/>
  <c r="W5" i="1"/>
  <c r="Q5" i="1"/>
  <c r="O5" i="1"/>
  <c r="L5" i="1"/>
  <c r="H5" i="1"/>
  <c r="X5" i="1" s="1"/>
  <c r="W4" i="1"/>
  <c r="Q4" i="1"/>
  <c r="O4" i="1"/>
  <c r="L4" i="1"/>
  <c r="H4" i="1"/>
  <c r="X4" i="1" s="1"/>
</calcChain>
</file>

<file path=xl/sharedStrings.xml><?xml version="1.0" encoding="utf-8"?>
<sst xmlns="http://schemas.openxmlformats.org/spreadsheetml/2006/main" count="194" uniqueCount="31">
  <si>
    <t>№ п/п</t>
  </si>
  <si>
    <t>ФИО Участника</t>
  </si>
  <si>
    <t>Класс</t>
  </si>
  <si>
    <t>Неявка</t>
  </si>
  <si>
    <t>НОМЕР КРИТЕРИЯ
 краткое название критерия</t>
  </si>
  <si>
    <t>Общий
 балл</t>
  </si>
  <si>
    <t>Зачёт</t>
  </si>
  <si>
    <t>Эксперт</t>
  </si>
  <si>
    <t>Итого</t>
  </si>
  <si>
    <t>Ч1</t>
  </si>
  <si>
    <t>Ч2</t>
  </si>
  <si>
    <t>Ч3</t>
  </si>
  <si>
    <t>П1</t>
  </si>
  <si>
    <t>П2</t>
  </si>
  <si>
    <t>П3</t>
  </si>
  <si>
    <t>М1</t>
  </si>
  <si>
    <t>М2</t>
  </si>
  <si>
    <t>Д1</t>
  </si>
  <si>
    <t>Р1</t>
  </si>
  <si>
    <t>Р2</t>
  </si>
  <si>
    <t>Р3</t>
  </si>
  <si>
    <t>Р4</t>
  </si>
  <si>
    <t>Р5</t>
  </si>
  <si>
    <t>9А</t>
  </si>
  <si>
    <t>Незачёт</t>
  </si>
  <si>
    <t>Геласимова НГ</t>
  </si>
  <si>
    <t>Елисеева СИ</t>
  </si>
  <si>
    <t>н</t>
  </si>
  <si>
    <t>Проничкина НА</t>
  </si>
  <si>
    <t>Слепова НЮ</t>
  </si>
  <si>
    <t>9Б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</si>
</sst>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  <scheme val="minor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" fillId="2" borderId="2" xfId="0" applyFont="1" applyFill="1" applyBorder="1" applyAlignment="1">
      <alignment horizontal="center" textRotation="90"/>
    </xf>
    <xf numFmtId="0" fontId="1" fillId="0" borderId="2" xfId="0" applyFont="1" applyBorder="1" applyAlignment="1">
      <alignment horizontal="center"/>
    </xf>
    <xf numFmtId="0" fontId="3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 applyAlignment="1">
      <alignment horizontal="center"/>
    </xf>
    <xf numFmtId="0" fontId="1" fillId="3" borderId="6" xfId="0" applyFont="1" applyFill="1" applyBorder="1" applyAlignment="1">
      <alignment horizontal="center" textRotation="90"/>
    </xf>
    <xf numFmtId="0" fontId="2" fillId="0" borderId="8" xfId="0" applyFont="1" applyBorder="1"/>
    <xf numFmtId="0" fontId="2" fillId="0" borderId="7" xfId="0" applyFont="1" applyBorder="1"/>
    <xf numFmtId="0" fontId="1" fillId="4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/>
    <xf numFmtId="0" fontId="4" fillId="0" borderId="9" xfId="0" applyFont="1" applyBorder="1" applyAlignment="1"/>
    <xf numFmtId="0" fontId="4" fillId="0" borderId="9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top"/>
    </xf>
    <xf numFmtId="0" fontId="4" fillId="5" borderId="9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tabSelected="1" workbookViewId="0">
      <selection sqref="A1:XFD1048576"/>
    </sheetView>
  </sheetViews>
  <sheetFormatPr defaultColWidth="12.5703125" defaultRowHeight="15.75" customHeight="1" x14ac:dyDescent="0.2"/>
  <cols>
    <col min="1" max="1" width="3.42578125" style="8" customWidth="1"/>
    <col min="2" max="2" width="17.42578125" style="8" customWidth="1"/>
    <col min="3" max="3" width="3.42578125" style="8" customWidth="1"/>
    <col min="4" max="4" width="6.7109375" style="8" customWidth="1"/>
    <col min="5" max="23" width="3.85546875" style="8" customWidth="1"/>
    <col min="24" max="24" width="4.5703125" style="8" customWidth="1"/>
    <col min="25" max="25" width="12" style="8" customWidth="1"/>
    <col min="26" max="26" width="18.140625" style="8" customWidth="1"/>
    <col min="27" max="16384" width="12.5703125" style="8"/>
  </cols>
  <sheetData>
    <row r="1" spans="1:26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6" t="s">
        <v>5</v>
      </c>
      <c r="Y1" s="7" t="s">
        <v>6</v>
      </c>
      <c r="Z1" s="7" t="s">
        <v>7</v>
      </c>
    </row>
    <row r="2" spans="1:26" x14ac:dyDescent="0.2">
      <c r="A2" s="9"/>
      <c r="B2" s="10"/>
      <c r="C2" s="10"/>
      <c r="D2" s="10"/>
      <c r="E2" s="11">
        <v>1</v>
      </c>
      <c r="F2" s="11">
        <v>2</v>
      </c>
      <c r="G2" s="11">
        <v>3</v>
      </c>
      <c r="H2" s="12" t="s">
        <v>8</v>
      </c>
      <c r="I2" s="11">
        <v>4</v>
      </c>
      <c r="J2" s="11">
        <v>5</v>
      </c>
      <c r="K2" s="11">
        <v>6</v>
      </c>
      <c r="L2" s="12" t="s">
        <v>8</v>
      </c>
      <c r="M2" s="11">
        <v>7</v>
      </c>
      <c r="N2" s="11">
        <v>8</v>
      </c>
      <c r="O2" s="12" t="s">
        <v>8</v>
      </c>
      <c r="P2" s="11">
        <v>9</v>
      </c>
      <c r="Q2" s="12" t="s">
        <v>8</v>
      </c>
      <c r="R2" s="11">
        <v>10</v>
      </c>
      <c r="S2" s="11">
        <v>11</v>
      </c>
      <c r="T2" s="11">
        <v>12</v>
      </c>
      <c r="U2" s="11">
        <v>13</v>
      </c>
      <c r="V2" s="11">
        <v>14</v>
      </c>
      <c r="W2" s="12" t="s">
        <v>8</v>
      </c>
      <c r="X2" s="10"/>
      <c r="Y2" s="10"/>
      <c r="Z2" s="10"/>
    </row>
    <row r="3" spans="1:26" x14ac:dyDescent="0.2">
      <c r="A3" s="13"/>
      <c r="B3" s="14"/>
      <c r="C3" s="14"/>
      <c r="D3" s="14"/>
      <c r="E3" s="11" t="s">
        <v>9</v>
      </c>
      <c r="F3" s="11" t="s">
        <v>10</v>
      </c>
      <c r="G3" s="11" t="s">
        <v>11</v>
      </c>
      <c r="H3" s="14"/>
      <c r="I3" s="11" t="s">
        <v>12</v>
      </c>
      <c r="J3" s="11" t="s">
        <v>13</v>
      </c>
      <c r="K3" s="11" t="s">
        <v>14</v>
      </c>
      <c r="L3" s="14"/>
      <c r="M3" s="11" t="s">
        <v>15</v>
      </c>
      <c r="N3" s="11" t="s">
        <v>16</v>
      </c>
      <c r="O3" s="14"/>
      <c r="P3" s="11" t="s">
        <v>17</v>
      </c>
      <c r="Q3" s="14"/>
      <c r="R3" s="11" t="s">
        <v>18</v>
      </c>
      <c r="S3" s="11" t="s">
        <v>19</v>
      </c>
      <c r="T3" s="11" t="s">
        <v>20</v>
      </c>
      <c r="U3" s="11" t="s">
        <v>21</v>
      </c>
      <c r="V3" s="11" t="s">
        <v>22</v>
      </c>
      <c r="W3" s="14"/>
      <c r="X3" s="14"/>
      <c r="Y3" s="14"/>
      <c r="Z3" s="14"/>
    </row>
    <row r="4" spans="1:26" x14ac:dyDescent="0.2">
      <c r="A4" s="15">
        <v>1</v>
      </c>
      <c r="B4" s="26">
        <v>8011501</v>
      </c>
      <c r="C4" s="17" t="s">
        <v>23</v>
      </c>
      <c r="D4" s="18"/>
      <c r="E4" s="19">
        <v>1</v>
      </c>
      <c r="F4" s="19">
        <v>1</v>
      </c>
      <c r="G4" s="19">
        <v>0</v>
      </c>
      <c r="H4" s="20">
        <f t="shared" ref="H4:H27" si="0">E4+F4+G4</f>
        <v>2</v>
      </c>
      <c r="I4" s="19">
        <v>1</v>
      </c>
      <c r="J4" s="19">
        <v>1</v>
      </c>
      <c r="K4" s="19">
        <v>0</v>
      </c>
      <c r="L4" s="20">
        <f t="shared" ref="L4:L27" si="1">I4+J4+K4</f>
        <v>2</v>
      </c>
      <c r="M4" s="19">
        <v>1</v>
      </c>
      <c r="N4" s="19">
        <v>0</v>
      </c>
      <c r="O4" s="20">
        <f t="shared" ref="O4:O27" si="2">M4+N4</f>
        <v>1</v>
      </c>
      <c r="P4" s="19">
        <v>1</v>
      </c>
      <c r="Q4" s="20">
        <f t="shared" ref="Q4:Q27" si="3">P4</f>
        <v>1</v>
      </c>
      <c r="R4" s="19">
        <v>0</v>
      </c>
      <c r="S4" s="19">
        <v>0</v>
      </c>
      <c r="T4" s="19">
        <v>1</v>
      </c>
      <c r="U4" s="19">
        <v>0</v>
      </c>
      <c r="V4" s="19">
        <v>1</v>
      </c>
      <c r="W4" s="20">
        <f t="shared" ref="W4:W27" si="4">R4+S4+T4+U4+V4</f>
        <v>2</v>
      </c>
      <c r="X4" s="21">
        <f t="shared" ref="X4:X27" si="5">H4+L4+O4+Q4+W4</f>
        <v>8</v>
      </c>
      <c r="Y4" s="25" t="s">
        <v>24</v>
      </c>
      <c r="Z4" s="18" t="s">
        <v>25</v>
      </c>
    </row>
    <row r="5" spans="1:26" x14ac:dyDescent="0.2">
      <c r="A5" s="23">
        <v>2</v>
      </c>
      <c r="B5" s="26">
        <v>8011502</v>
      </c>
      <c r="C5" s="17" t="s">
        <v>23</v>
      </c>
      <c r="D5" s="18"/>
      <c r="E5" s="19">
        <v>1</v>
      </c>
      <c r="F5" s="19">
        <v>1</v>
      </c>
      <c r="G5" s="19">
        <v>0</v>
      </c>
      <c r="H5" s="20">
        <f t="shared" si="0"/>
        <v>2</v>
      </c>
      <c r="I5" s="19">
        <v>2</v>
      </c>
      <c r="J5" s="19">
        <v>1</v>
      </c>
      <c r="K5" s="19">
        <v>1</v>
      </c>
      <c r="L5" s="20">
        <f t="shared" si="1"/>
        <v>4</v>
      </c>
      <c r="M5" s="19">
        <v>2</v>
      </c>
      <c r="N5" s="19">
        <v>1</v>
      </c>
      <c r="O5" s="20">
        <f t="shared" si="2"/>
        <v>3</v>
      </c>
      <c r="P5" s="19">
        <v>2</v>
      </c>
      <c r="Q5" s="20">
        <f t="shared" si="3"/>
        <v>2</v>
      </c>
      <c r="R5" s="19">
        <v>1</v>
      </c>
      <c r="S5" s="19">
        <v>2</v>
      </c>
      <c r="T5" s="19">
        <v>2</v>
      </c>
      <c r="U5" s="19">
        <v>1</v>
      </c>
      <c r="V5" s="19">
        <v>1</v>
      </c>
      <c r="W5" s="20">
        <f t="shared" si="4"/>
        <v>7</v>
      </c>
      <c r="X5" s="21">
        <f t="shared" si="5"/>
        <v>18</v>
      </c>
      <c r="Y5" s="19" t="s">
        <v>6</v>
      </c>
      <c r="Z5" s="18" t="s">
        <v>26</v>
      </c>
    </row>
    <row r="6" spans="1:26" x14ac:dyDescent="0.2">
      <c r="A6" s="23">
        <v>3</v>
      </c>
      <c r="B6" s="26">
        <v>8011503</v>
      </c>
      <c r="C6" s="17" t="s">
        <v>23</v>
      </c>
      <c r="D6" s="18"/>
      <c r="E6" s="19">
        <v>1</v>
      </c>
      <c r="F6" s="19">
        <v>1</v>
      </c>
      <c r="G6" s="19">
        <v>0</v>
      </c>
      <c r="H6" s="20">
        <f t="shared" si="0"/>
        <v>2</v>
      </c>
      <c r="I6" s="19">
        <v>0</v>
      </c>
      <c r="J6" s="19">
        <v>1</v>
      </c>
      <c r="K6" s="19">
        <v>0</v>
      </c>
      <c r="L6" s="20">
        <f t="shared" si="1"/>
        <v>1</v>
      </c>
      <c r="M6" s="19">
        <v>1</v>
      </c>
      <c r="N6" s="19">
        <v>1</v>
      </c>
      <c r="O6" s="20">
        <f t="shared" si="2"/>
        <v>2</v>
      </c>
      <c r="P6" s="19">
        <v>1</v>
      </c>
      <c r="Q6" s="20">
        <f t="shared" si="3"/>
        <v>1</v>
      </c>
      <c r="R6" s="19">
        <v>1</v>
      </c>
      <c r="S6" s="19">
        <v>1</v>
      </c>
      <c r="T6" s="19">
        <v>1</v>
      </c>
      <c r="U6" s="19">
        <v>0</v>
      </c>
      <c r="V6" s="19">
        <v>1</v>
      </c>
      <c r="W6" s="20">
        <f t="shared" si="4"/>
        <v>4</v>
      </c>
      <c r="X6" s="21">
        <f t="shared" si="5"/>
        <v>10</v>
      </c>
      <c r="Y6" s="19" t="s">
        <v>6</v>
      </c>
      <c r="Z6" s="18" t="s">
        <v>25</v>
      </c>
    </row>
    <row r="7" spans="1:26" x14ac:dyDescent="0.2">
      <c r="A7" s="23">
        <v>4</v>
      </c>
      <c r="B7" s="26">
        <v>8011504</v>
      </c>
      <c r="C7" s="17" t="s">
        <v>23</v>
      </c>
      <c r="D7" s="18"/>
      <c r="E7" s="19">
        <v>1</v>
      </c>
      <c r="F7" s="19">
        <v>1</v>
      </c>
      <c r="G7" s="19">
        <v>0</v>
      </c>
      <c r="H7" s="20">
        <f t="shared" si="0"/>
        <v>2</v>
      </c>
      <c r="I7" s="19">
        <v>2</v>
      </c>
      <c r="J7" s="19">
        <v>1</v>
      </c>
      <c r="K7" s="19">
        <v>1</v>
      </c>
      <c r="L7" s="20">
        <f t="shared" si="1"/>
        <v>4</v>
      </c>
      <c r="M7" s="19">
        <v>2</v>
      </c>
      <c r="N7" s="19">
        <v>1</v>
      </c>
      <c r="O7" s="20">
        <f t="shared" si="2"/>
        <v>3</v>
      </c>
      <c r="P7" s="19">
        <v>2</v>
      </c>
      <c r="Q7" s="20">
        <f t="shared" si="3"/>
        <v>2</v>
      </c>
      <c r="R7" s="19">
        <v>1</v>
      </c>
      <c r="S7" s="19">
        <v>1</v>
      </c>
      <c r="T7" s="19">
        <v>1</v>
      </c>
      <c r="U7" s="19">
        <v>1</v>
      </c>
      <c r="V7" s="19">
        <v>1</v>
      </c>
      <c r="W7" s="20">
        <f t="shared" si="4"/>
        <v>5</v>
      </c>
      <c r="X7" s="21">
        <f t="shared" si="5"/>
        <v>16</v>
      </c>
      <c r="Y7" s="19" t="s">
        <v>6</v>
      </c>
      <c r="Z7" s="18" t="s">
        <v>25</v>
      </c>
    </row>
    <row r="8" spans="1:26" x14ac:dyDescent="0.2">
      <c r="A8" s="23">
        <v>5</v>
      </c>
      <c r="B8" s="26">
        <v>8011505</v>
      </c>
      <c r="C8" s="17" t="s">
        <v>23</v>
      </c>
      <c r="D8" s="18" t="s">
        <v>27</v>
      </c>
      <c r="E8" s="19"/>
      <c r="F8" s="19"/>
      <c r="G8" s="19"/>
      <c r="H8" s="20">
        <f t="shared" si="0"/>
        <v>0</v>
      </c>
      <c r="I8" s="19"/>
      <c r="J8" s="19"/>
      <c r="K8" s="19"/>
      <c r="L8" s="20">
        <f t="shared" si="1"/>
        <v>0</v>
      </c>
      <c r="M8" s="19"/>
      <c r="N8" s="19"/>
      <c r="O8" s="20">
        <f t="shared" si="2"/>
        <v>0</v>
      </c>
      <c r="P8" s="19"/>
      <c r="Q8" s="20">
        <f t="shared" si="3"/>
        <v>0</v>
      </c>
      <c r="R8" s="19"/>
      <c r="S8" s="19"/>
      <c r="T8" s="19"/>
      <c r="U8" s="19"/>
      <c r="V8" s="19"/>
      <c r="W8" s="20">
        <f t="shared" si="4"/>
        <v>0</v>
      </c>
      <c r="X8" s="21">
        <f t="shared" si="5"/>
        <v>0</v>
      </c>
      <c r="Y8" s="19"/>
      <c r="Z8" s="18"/>
    </row>
    <row r="9" spans="1:26" x14ac:dyDescent="0.2">
      <c r="A9" s="23">
        <v>6</v>
      </c>
      <c r="B9" s="26">
        <v>8011506</v>
      </c>
      <c r="C9" s="17" t="s">
        <v>23</v>
      </c>
      <c r="D9" s="18"/>
      <c r="E9" s="19">
        <v>1</v>
      </c>
      <c r="F9" s="19">
        <v>1</v>
      </c>
      <c r="G9" s="19">
        <v>0</v>
      </c>
      <c r="H9" s="20">
        <f t="shared" si="0"/>
        <v>2</v>
      </c>
      <c r="I9" s="19">
        <v>0</v>
      </c>
      <c r="J9" s="19">
        <v>0</v>
      </c>
      <c r="K9" s="19">
        <v>0</v>
      </c>
      <c r="L9" s="20">
        <f t="shared" si="1"/>
        <v>0</v>
      </c>
      <c r="M9" s="19">
        <v>1</v>
      </c>
      <c r="N9" s="19">
        <v>1</v>
      </c>
      <c r="O9" s="20">
        <f t="shared" si="2"/>
        <v>2</v>
      </c>
      <c r="P9" s="19">
        <v>2</v>
      </c>
      <c r="Q9" s="20">
        <f t="shared" si="3"/>
        <v>2</v>
      </c>
      <c r="R9" s="19">
        <v>0</v>
      </c>
      <c r="S9" s="19">
        <v>0</v>
      </c>
      <c r="T9" s="19">
        <v>1</v>
      </c>
      <c r="U9" s="19">
        <v>0</v>
      </c>
      <c r="V9" s="19">
        <v>1</v>
      </c>
      <c r="W9" s="20">
        <f t="shared" si="4"/>
        <v>2</v>
      </c>
      <c r="X9" s="21">
        <f t="shared" si="5"/>
        <v>8</v>
      </c>
      <c r="Y9" s="25" t="s">
        <v>24</v>
      </c>
      <c r="Z9" s="18" t="s">
        <v>25</v>
      </c>
    </row>
    <row r="10" spans="1:26" x14ac:dyDescent="0.2">
      <c r="A10" s="23">
        <v>7</v>
      </c>
      <c r="B10" s="26">
        <v>8011507</v>
      </c>
      <c r="C10" s="17" t="s">
        <v>23</v>
      </c>
      <c r="D10" s="18"/>
      <c r="E10" s="19">
        <v>1</v>
      </c>
      <c r="F10" s="19">
        <v>1</v>
      </c>
      <c r="G10" s="19">
        <v>1</v>
      </c>
      <c r="H10" s="20">
        <f t="shared" si="0"/>
        <v>3</v>
      </c>
      <c r="I10" s="19">
        <v>2</v>
      </c>
      <c r="J10" s="19">
        <v>1</v>
      </c>
      <c r="K10" s="19">
        <v>1</v>
      </c>
      <c r="L10" s="20">
        <f t="shared" si="1"/>
        <v>4</v>
      </c>
      <c r="M10" s="19">
        <v>2</v>
      </c>
      <c r="N10" s="19">
        <v>1</v>
      </c>
      <c r="O10" s="20">
        <f t="shared" si="2"/>
        <v>3</v>
      </c>
      <c r="P10" s="19">
        <v>2</v>
      </c>
      <c r="Q10" s="20">
        <f t="shared" si="3"/>
        <v>2</v>
      </c>
      <c r="R10" s="19">
        <v>1</v>
      </c>
      <c r="S10" s="19">
        <v>1</v>
      </c>
      <c r="T10" s="19">
        <v>1</v>
      </c>
      <c r="U10" s="19">
        <v>1</v>
      </c>
      <c r="V10" s="19">
        <v>1</v>
      </c>
      <c r="W10" s="20">
        <f t="shared" si="4"/>
        <v>5</v>
      </c>
      <c r="X10" s="21">
        <f t="shared" si="5"/>
        <v>17</v>
      </c>
      <c r="Y10" s="19" t="s">
        <v>6</v>
      </c>
      <c r="Z10" s="18" t="s">
        <v>28</v>
      </c>
    </row>
    <row r="11" spans="1:26" x14ac:dyDescent="0.2">
      <c r="A11" s="23">
        <v>8</v>
      </c>
      <c r="B11" s="26">
        <v>8011508</v>
      </c>
      <c r="C11" s="17" t="s">
        <v>23</v>
      </c>
      <c r="D11" s="18"/>
      <c r="E11" s="19">
        <v>1</v>
      </c>
      <c r="F11" s="19">
        <v>1</v>
      </c>
      <c r="G11" s="19">
        <v>0</v>
      </c>
      <c r="H11" s="20">
        <f t="shared" si="0"/>
        <v>2</v>
      </c>
      <c r="I11" s="19">
        <v>2</v>
      </c>
      <c r="J11" s="19">
        <v>1</v>
      </c>
      <c r="K11" s="19">
        <v>1</v>
      </c>
      <c r="L11" s="20">
        <f t="shared" si="1"/>
        <v>4</v>
      </c>
      <c r="M11" s="19">
        <v>2</v>
      </c>
      <c r="N11" s="19">
        <v>1</v>
      </c>
      <c r="O11" s="20">
        <f t="shared" si="2"/>
        <v>3</v>
      </c>
      <c r="P11" s="19">
        <v>2</v>
      </c>
      <c r="Q11" s="20">
        <f t="shared" si="3"/>
        <v>2</v>
      </c>
      <c r="R11" s="19">
        <v>1</v>
      </c>
      <c r="S11" s="19">
        <v>0</v>
      </c>
      <c r="T11" s="19">
        <v>1</v>
      </c>
      <c r="U11" s="19">
        <v>0</v>
      </c>
      <c r="V11" s="19">
        <v>1</v>
      </c>
      <c r="W11" s="20">
        <f t="shared" si="4"/>
        <v>3</v>
      </c>
      <c r="X11" s="21">
        <f t="shared" si="5"/>
        <v>14</v>
      </c>
      <c r="Y11" s="19" t="s">
        <v>6</v>
      </c>
      <c r="Z11" s="18" t="s">
        <v>28</v>
      </c>
    </row>
    <row r="12" spans="1:26" x14ac:dyDescent="0.2">
      <c r="A12" s="15">
        <v>9</v>
      </c>
      <c r="B12" s="26">
        <v>8011509</v>
      </c>
      <c r="C12" s="17" t="s">
        <v>23</v>
      </c>
      <c r="D12" s="18"/>
      <c r="E12" s="19">
        <v>1</v>
      </c>
      <c r="F12" s="19">
        <v>1</v>
      </c>
      <c r="G12" s="19">
        <v>0</v>
      </c>
      <c r="H12" s="20">
        <f t="shared" si="0"/>
        <v>2</v>
      </c>
      <c r="I12" s="19">
        <v>1</v>
      </c>
      <c r="J12" s="19">
        <v>0</v>
      </c>
      <c r="K12" s="19">
        <v>1</v>
      </c>
      <c r="L12" s="20">
        <f t="shared" si="1"/>
        <v>2</v>
      </c>
      <c r="M12" s="19">
        <v>1</v>
      </c>
      <c r="N12" s="19">
        <v>0</v>
      </c>
      <c r="O12" s="20">
        <f t="shared" si="2"/>
        <v>1</v>
      </c>
      <c r="P12" s="19">
        <v>1</v>
      </c>
      <c r="Q12" s="20">
        <f t="shared" si="3"/>
        <v>1</v>
      </c>
      <c r="R12" s="19">
        <v>1</v>
      </c>
      <c r="S12" s="19">
        <v>1</v>
      </c>
      <c r="T12" s="19">
        <v>1</v>
      </c>
      <c r="U12" s="19">
        <v>0</v>
      </c>
      <c r="V12" s="19">
        <v>1</v>
      </c>
      <c r="W12" s="20">
        <f t="shared" si="4"/>
        <v>4</v>
      </c>
      <c r="X12" s="21">
        <f t="shared" si="5"/>
        <v>10</v>
      </c>
      <c r="Y12" s="19" t="s">
        <v>6</v>
      </c>
      <c r="Z12" s="18" t="s">
        <v>29</v>
      </c>
    </row>
    <row r="13" spans="1:26" x14ac:dyDescent="0.2">
      <c r="A13" s="15">
        <v>10</v>
      </c>
      <c r="B13" s="26">
        <v>8011510</v>
      </c>
      <c r="C13" s="17" t="s">
        <v>23</v>
      </c>
      <c r="D13" s="18" t="s">
        <v>27</v>
      </c>
      <c r="E13" s="19"/>
      <c r="F13" s="19"/>
      <c r="G13" s="19"/>
      <c r="H13" s="20">
        <f t="shared" si="0"/>
        <v>0</v>
      </c>
      <c r="I13" s="19"/>
      <c r="J13" s="19"/>
      <c r="K13" s="19"/>
      <c r="L13" s="20">
        <f t="shared" si="1"/>
        <v>0</v>
      </c>
      <c r="M13" s="19"/>
      <c r="N13" s="19"/>
      <c r="O13" s="20">
        <f t="shared" si="2"/>
        <v>0</v>
      </c>
      <c r="P13" s="19"/>
      <c r="Q13" s="20">
        <f t="shared" si="3"/>
        <v>0</v>
      </c>
      <c r="R13" s="19"/>
      <c r="S13" s="19"/>
      <c r="T13" s="19"/>
      <c r="U13" s="19"/>
      <c r="V13" s="19"/>
      <c r="W13" s="20">
        <f t="shared" si="4"/>
        <v>0</v>
      </c>
      <c r="X13" s="21">
        <f t="shared" si="5"/>
        <v>0</v>
      </c>
      <c r="Y13" s="19"/>
      <c r="Z13" s="18"/>
    </row>
    <row r="14" spans="1:26" x14ac:dyDescent="0.2">
      <c r="A14" s="15">
        <v>11</v>
      </c>
      <c r="B14" s="26">
        <v>8011511</v>
      </c>
      <c r="C14" s="17" t="s">
        <v>23</v>
      </c>
      <c r="D14" s="18"/>
      <c r="E14" s="19">
        <v>1</v>
      </c>
      <c r="F14" s="19">
        <v>0</v>
      </c>
      <c r="G14" s="19">
        <v>0</v>
      </c>
      <c r="H14" s="20">
        <f t="shared" si="0"/>
        <v>1</v>
      </c>
      <c r="I14" s="19">
        <v>1</v>
      </c>
      <c r="J14" s="19">
        <v>1</v>
      </c>
      <c r="K14" s="19">
        <v>0</v>
      </c>
      <c r="L14" s="20">
        <f t="shared" si="1"/>
        <v>2</v>
      </c>
      <c r="M14" s="19">
        <v>0</v>
      </c>
      <c r="N14" s="19">
        <v>1</v>
      </c>
      <c r="O14" s="20">
        <f t="shared" si="2"/>
        <v>1</v>
      </c>
      <c r="P14" s="19">
        <v>2</v>
      </c>
      <c r="Q14" s="20">
        <f t="shared" si="3"/>
        <v>2</v>
      </c>
      <c r="R14" s="19">
        <v>1</v>
      </c>
      <c r="S14" s="19">
        <v>2</v>
      </c>
      <c r="T14" s="19">
        <v>1</v>
      </c>
      <c r="U14" s="19">
        <v>1</v>
      </c>
      <c r="V14" s="19">
        <v>1</v>
      </c>
      <c r="W14" s="20">
        <f t="shared" si="4"/>
        <v>6</v>
      </c>
      <c r="X14" s="21">
        <f t="shared" si="5"/>
        <v>12</v>
      </c>
      <c r="Y14" s="19" t="s">
        <v>6</v>
      </c>
      <c r="Z14" s="18" t="s">
        <v>29</v>
      </c>
    </row>
    <row r="15" spans="1:26" x14ac:dyDescent="0.2">
      <c r="A15" s="15">
        <v>12</v>
      </c>
      <c r="B15" s="26">
        <v>8011512</v>
      </c>
      <c r="C15" s="17" t="s">
        <v>23</v>
      </c>
      <c r="D15" s="18"/>
      <c r="E15" s="19">
        <v>1</v>
      </c>
      <c r="F15" s="19">
        <v>1</v>
      </c>
      <c r="G15" s="19">
        <v>0</v>
      </c>
      <c r="H15" s="20">
        <f t="shared" si="0"/>
        <v>2</v>
      </c>
      <c r="I15" s="19">
        <v>2</v>
      </c>
      <c r="J15" s="19">
        <v>1</v>
      </c>
      <c r="K15" s="19">
        <v>1</v>
      </c>
      <c r="L15" s="20">
        <f t="shared" si="1"/>
        <v>4</v>
      </c>
      <c r="M15" s="19">
        <v>1</v>
      </c>
      <c r="N15" s="19">
        <v>1</v>
      </c>
      <c r="O15" s="20">
        <f t="shared" si="2"/>
        <v>2</v>
      </c>
      <c r="P15" s="19">
        <v>2</v>
      </c>
      <c r="Q15" s="20">
        <f t="shared" si="3"/>
        <v>2</v>
      </c>
      <c r="R15" s="19">
        <v>1</v>
      </c>
      <c r="S15" s="19">
        <v>1</v>
      </c>
      <c r="T15" s="19">
        <v>1</v>
      </c>
      <c r="U15" s="19">
        <v>1</v>
      </c>
      <c r="V15" s="19">
        <v>1</v>
      </c>
      <c r="W15" s="20">
        <f t="shared" si="4"/>
        <v>5</v>
      </c>
      <c r="X15" s="21">
        <f t="shared" si="5"/>
        <v>15</v>
      </c>
      <c r="Y15" s="19" t="s">
        <v>6</v>
      </c>
      <c r="Z15" s="18" t="s">
        <v>25</v>
      </c>
    </row>
    <row r="16" spans="1:26" x14ac:dyDescent="0.2">
      <c r="A16" s="15">
        <v>13</v>
      </c>
      <c r="B16" s="26">
        <v>8011513</v>
      </c>
      <c r="C16" s="17" t="s">
        <v>23</v>
      </c>
      <c r="D16" s="18"/>
      <c r="E16" s="19">
        <v>0</v>
      </c>
      <c r="F16" s="19">
        <v>1</v>
      </c>
      <c r="G16" s="19">
        <v>0</v>
      </c>
      <c r="H16" s="20">
        <f t="shared" si="0"/>
        <v>1</v>
      </c>
      <c r="I16" s="19">
        <v>2</v>
      </c>
      <c r="J16" s="19">
        <v>1</v>
      </c>
      <c r="K16" s="19">
        <v>1</v>
      </c>
      <c r="L16" s="20">
        <f t="shared" si="1"/>
        <v>4</v>
      </c>
      <c r="M16" s="19">
        <v>1</v>
      </c>
      <c r="N16" s="19">
        <v>1</v>
      </c>
      <c r="O16" s="20">
        <f t="shared" si="2"/>
        <v>2</v>
      </c>
      <c r="P16" s="19">
        <v>1</v>
      </c>
      <c r="Q16" s="20">
        <f t="shared" si="3"/>
        <v>1</v>
      </c>
      <c r="R16" s="19">
        <v>2</v>
      </c>
      <c r="S16" s="19">
        <v>1</v>
      </c>
      <c r="T16" s="19">
        <v>1</v>
      </c>
      <c r="U16" s="19">
        <v>1</v>
      </c>
      <c r="V16" s="19">
        <v>1</v>
      </c>
      <c r="W16" s="20">
        <f t="shared" si="4"/>
        <v>6</v>
      </c>
      <c r="X16" s="21">
        <f t="shared" si="5"/>
        <v>14</v>
      </c>
      <c r="Y16" s="19" t="s">
        <v>6</v>
      </c>
      <c r="Z16" s="18" t="s">
        <v>29</v>
      </c>
    </row>
    <row r="17" spans="1:26" x14ac:dyDescent="0.2">
      <c r="A17" s="15">
        <v>14</v>
      </c>
      <c r="B17" s="26">
        <v>8011514</v>
      </c>
      <c r="C17" s="17" t="s">
        <v>23</v>
      </c>
      <c r="D17" s="18"/>
      <c r="E17" s="19">
        <v>1</v>
      </c>
      <c r="F17" s="19">
        <v>1</v>
      </c>
      <c r="G17" s="19">
        <v>0</v>
      </c>
      <c r="H17" s="20">
        <f t="shared" si="0"/>
        <v>2</v>
      </c>
      <c r="I17" s="19">
        <v>2</v>
      </c>
      <c r="J17" s="19">
        <v>1</v>
      </c>
      <c r="K17" s="19">
        <v>1</v>
      </c>
      <c r="L17" s="20">
        <f t="shared" si="1"/>
        <v>4</v>
      </c>
      <c r="M17" s="19">
        <v>2</v>
      </c>
      <c r="N17" s="19">
        <v>1</v>
      </c>
      <c r="O17" s="20">
        <f t="shared" si="2"/>
        <v>3</v>
      </c>
      <c r="P17" s="19">
        <v>2</v>
      </c>
      <c r="Q17" s="20">
        <f t="shared" si="3"/>
        <v>2</v>
      </c>
      <c r="R17" s="19">
        <v>1</v>
      </c>
      <c r="S17" s="19">
        <v>1</v>
      </c>
      <c r="T17" s="19">
        <v>1</v>
      </c>
      <c r="U17" s="19">
        <v>1</v>
      </c>
      <c r="V17" s="19">
        <v>1</v>
      </c>
      <c r="W17" s="20">
        <f t="shared" si="4"/>
        <v>5</v>
      </c>
      <c r="X17" s="21">
        <f t="shared" si="5"/>
        <v>16</v>
      </c>
      <c r="Y17" s="19" t="s">
        <v>6</v>
      </c>
      <c r="Z17" s="18" t="s">
        <v>25</v>
      </c>
    </row>
    <row r="18" spans="1:26" x14ac:dyDescent="0.2">
      <c r="A18" s="15">
        <v>15</v>
      </c>
      <c r="B18" s="26">
        <v>8011515</v>
      </c>
      <c r="C18" s="17" t="s">
        <v>23</v>
      </c>
      <c r="D18" s="18"/>
      <c r="E18" s="19">
        <v>1</v>
      </c>
      <c r="F18" s="19">
        <v>1</v>
      </c>
      <c r="G18" s="19">
        <v>0</v>
      </c>
      <c r="H18" s="20">
        <f t="shared" si="0"/>
        <v>2</v>
      </c>
      <c r="I18" s="19">
        <v>1</v>
      </c>
      <c r="J18" s="19">
        <v>1</v>
      </c>
      <c r="K18" s="19">
        <v>0</v>
      </c>
      <c r="L18" s="20">
        <f t="shared" si="1"/>
        <v>2</v>
      </c>
      <c r="M18" s="19">
        <v>1</v>
      </c>
      <c r="N18" s="19">
        <v>0</v>
      </c>
      <c r="O18" s="20">
        <f t="shared" si="2"/>
        <v>1</v>
      </c>
      <c r="P18" s="19">
        <v>2</v>
      </c>
      <c r="Q18" s="20">
        <f t="shared" si="3"/>
        <v>2</v>
      </c>
      <c r="R18" s="19">
        <v>2</v>
      </c>
      <c r="S18" s="19">
        <v>2</v>
      </c>
      <c r="T18" s="19">
        <v>1</v>
      </c>
      <c r="U18" s="19">
        <v>0</v>
      </c>
      <c r="V18" s="19">
        <v>0</v>
      </c>
      <c r="W18" s="20">
        <f t="shared" si="4"/>
        <v>5</v>
      </c>
      <c r="X18" s="21">
        <f t="shared" si="5"/>
        <v>12</v>
      </c>
      <c r="Y18" s="19" t="s">
        <v>6</v>
      </c>
      <c r="Z18" s="18" t="s">
        <v>29</v>
      </c>
    </row>
    <row r="19" spans="1:26" x14ac:dyDescent="0.2">
      <c r="A19" s="15">
        <v>16</v>
      </c>
      <c r="B19" s="26">
        <v>8011516</v>
      </c>
      <c r="C19" s="17" t="s">
        <v>23</v>
      </c>
      <c r="D19" s="18"/>
      <c r="E19" s="19">
        <v>1</v>
      </c>
      <c r="F19" s="19">
        <v>1</v>
      </c>
      <c r="G19" s="19">
        <v>0</v>
      </c>
      <c r="H19" s="20">
        <f t="shared" si="0"/>
        <v>2</v>
      </c>
      <c r="I19" s="19">
        <v>1</v>
      </c>
      <c r="J19" s="19">
        <v>0</v>
      </c>
      <c r="K19" s="19">
        <v>1</v>
      </c>
      <c r="L19" s="20">
        <f t="shared" si="1"/>
        <v>2</v>
      </c>
      <c r="M19" s="19">
        <v>1</v>
      </c>
      <c r="N19" s="19">
        <v>0</v>
      </c>
      <c r="O19" s="20">
        <f t="shared" si="2"/>
        <v>1</v>
      </c>
      <c r="P19" s="19">
        <v>2</v>
      </c>
      <c r="Q19" s="20">
        <f t="shared" si="3"/>
        <v>2</v>
      </c>
      <c r="R19" s="19">
        <v>0</v>
      </c>
      <c r="S19" s="19">
        <v>0</v>
      </c>
      <c r="T19" s="19">
        <v>1</v>
      </c>
      <c r="U19" s="19">
        <v>1</v>
      </c>
      <c r="V19" s="19">
        <v>0</v>
      </c>
      <c r="W19" s="20">
        <f t="shared" si="4"/>
        <v>2</v>
      </c>
      <c r="X19" s="21">
        <f t="shared" si="5"/>
        <v>9</v>
      </c>
      <c r="Y19" s="25" t="s">
        <v>24</v>
      </c>
      <c r="Z19" s="18" t="s">
        <v>26</v>
      </c>
    </row>
    <row r="20" spans="1:26" x14ac:dyDescent="0.2">
      <c r="A20" s="15">
        <v>17</v>
      </c>
      <c r="B20" s="26">
        <v>8011517</v>
      </c>
      <c r="C20" s="17" t="s">
        <v>23</v>
      </c>
      <c r="D20" s="18"/>
      <c r="E20" s="19">
        <v>1</v>
      </c>
      <c r="F20" s="19">
        <v>0</v>
      </c>
      <c r="G20" s="19">
        <v>0</v>
      </c>
      <c r="H20" s="20">
        <f t="shared" si="0"/>
        <v>1</v>
      </c>
      <c r="I20" s="19">
        <v>1</v>
      </c>
      <c r="J20" s="19">
        <v>1</v>
      </c>
      <c r="K20" s="19">
        <v>0</v>
      </c>
      <c r="L20" s="20">
        <f t="shared" si="1"/>
        <v>2</v>
      </c>
      <c r="M20" s="19">
        <v>1</v>
      </c>
      <c r="N20" s="19">
        <v>1</v>
      </c>
      <c r="O20" s="20">
        <f t="shared" si="2"/>
        <v>2</v>
      </c>
      <c r="P20" s="19">
        <v>1</v>
      </c>
      <c r="Q20" s="20">
        <f t="shared" si="3"/>
        <v>1</v>
      </c>
      <c r="R20" s="19">
        <v>2</v>
      </c>
      <c r="S20" s="19">
        <v>1</v>
      </c>
      <c r="T20" s="19">
        <v>2</v>
      </c>
      <c r="U20" s="19">
        <v>1</v>
      </c>
      <c r="V20" s="19">
        <v>0</v>
      </c>
      <c r="W20" s="20">
        <f t="shared" si="4"/>
        <v>6</v>
      </c>
      <c r="X20" s="21">
        <f t="shared" si="5"/>
        <v>12</v>
      </c>
      <c r="Y20" s="19" t="s">
        <v>6</v>
      </c>
      <c r="Z20" s="18" t="s">
        <v>29</v>
      </c>
    </row>
    <row r="21" spans="1:26" x14ac:dyDescent="0.2">
      <c r="A21" s="15">
        <v>18</v>
      </c>
      <c r="B21" s="26">
        <v>8011518</v>
      </c>
      <c r="C21" s="17" t="s">
        <v>23</v>
      </c>
      <c r="D21" s="18"/>
      <c r="E21" s="19">
        <v>1</v>
      </c>
      <c r="F21" s="19">
        <v>1</v>
      </c>
      <c r="G21" s="19">
        <v>0</v>
      </c>
      <c r="H21" s="20">
        <f t="shared" si="0"/>
        <v>2</v>
      </c>
      <c r="I21" s="19">
        <v>1</v>
      </c>
      <c r="J21" s="19">
        <v>1</v>
      </c>
      <c r="K21" s="19">
        <v>0</v>
      </c>
      <c r="L21" s="20">
        <f t="shared" si="1"/>
        <v>2</v>
      </c>
      <c r="M21" s="19">
        <v>1</v>
      </c>
      <c r="N21" s="19">
        <v>1</v>
      </c>
      <c r="O21" s="20">
        <f t="shared" si="2"/>
        <v>2</v>
      </c>
      <c r="P21" s="19">
        <v>2</v>
      </c>
      <c r="Q21" s="20">
        <f t="shared" si="3"/>
        <v>2</v>
      </c>
      <c r="R21" s="19">
        <v>0</v>
      </c>
      <c r="S21" s="19">
        <v>1</v>
      </c>
      <c r="T21" s="19">
        <v>1</v>
      </c>
      <c r="U21" s="19">
        <v>0</v>
      </c>
      <c r="V21" s="19">
        <v>0</v>
      </c>
      <c r="W21" s="20">
        <f t="shared" si="4"/>
        <v>2</v>
      </c>
      <c r="X21" s="21">
        <f t="shared" si="5"/>
        <v>10</v>
      </c>
      <c r="Y21" s="19" t="s">
        <v>6</v>
      </c>
      <c r="Z21" s="18" t="s">
        <v>28</v>
      </c>
    </row>
    <row r="22" spans="1:26" x14ac:dyDescent="0.2">
      <c r="A22" s="15">
        <v>19</v>
      </c>
      <c r="B22" s="26">
        <v>8011519</v>
      </c>
      <c r="C22" s="17" t="s">
        <v>23</v>
      </c>
      <c r="D22" s="18"/>
      <c r="E22" s="19">
        <v>0</v>
      </c>
      <c r="F22" s="19">
        <v>0</v>
      </c>
      <c r="G22" s="19">
        <v>1</v>
      </c>
      <c r="H22" s="20">
        <f t="shared" si="0"/>
        <v>1</v>
      </c>
      <c r="I22" s="19">
        <v>2</v>
      </c>
      <c r="J22" s="19">
        <v>1</v>
      </c>
      <c r="K22" s="19">
        <v>1</v>
      </c>
      <c r="L22" s="20">
        <f t="shared" si="1"/>
        <v>4</v>
      </c>
      <c r="M22" s="19">
        <v>2</v>
      </c>
      <c r="N22" s="19">
        <v>0</v>
      </c>
      <c r="O22" s="20">
        <f t="shared" si="2"/>
        <v>2</v>
      </c>
      <c r="P22" s="19">
        <v>2</v>
      </c>
      <c r="Q22" s="20">
        <f t="shared" si="3"/>
        <v>2</v>
      </c>
      <c r="R22" s="19">
        <v>2</v>
      </c>
      <c r="S22" s="19">
        <v>2</v>
      </c>
      <c r="T22" s="19">
        <v>2</v>
      </c>
      <c r="U22" s="19">
        <v>1</v>
      </c>
      <c r="V22" s="19">
        <v>0</v>
      </c>
      <c r="W22" s="20">
        <f t="shared" si="4"/>
        <v>7</v>
      </c>
      <c r="X22" s="21">
        <f t="shared" si="5"/>
        <v>16</v>
      </c>
      <c r="Y22" s="19" t="s">
        <v>6</v>
      </c>
      <c r="Z22" s="18" t="s">
        <v>29</v>
      </c>
    </row>
    <row r="23" spans="1:26" x14ac:dyDescent="0.2">
      <c r="A23" s="15">
        <v>20</v>
      </c>
      <c r="B23" s="26">
        <v>8011520</v>
      </c>
      <c r="C23" s="17" t="s">
        <v>23</v>
      </c>
      <c r="D23" s="18"/>
      <c r="E23" s="19">
        <v>1</v>
      </c>
      <c r="F23" s="19">
        <v>1</v>
      </c>
      <c r="G23" s="19">
        <v>0</v>
      </c>
      <c r="H23" s="20">
        <f t="shared" si="0"/>
        <v>2</v>
      </c>
      <c r="I23" s="19">
        <v>2</v>
      </c>
      <c r="J23" s="19">
        <v>0</v>
      </c>
      <c r="K23" s="19">
        <v>1</v>
      </c>
      <c r="L23" s="20">
        <f t="shared" si="1"/>
        <v>3</v>
      </c>
      <c r="M23" s="19">
        <v>1</v>
      </c>
      <c r="N23" s="19">
        <v>1</v>
      </c>
      <c r="O23" s="20">
        <f t="shared" si="2"/>
        <v>2</v>
      </c>
      <c r="P23" s="19">
        <v>2</v>
      </c>
      <c r="Q23" s="20">
        <f t="shared" si="3"/>
        <v>2</v>
      </c>
      <c r="R23" s="19">
        <v>1</v>
      </c>
      <c r="S23" s="19">
        <v>1</v>
      </c>
      <c r="T23" s="19">
        <v>2</v>
      </c>
      <c r="U23" s="19">
        <v>1</v>
      </c>
      <c r="V23" s="19">
        <v>1</v>
      </c>
      <c r="W23" s="20">
        <f t="shared" si="4"/>
        <v>6</v>
      </c>
      <c r="X23" s="21">
        <f t="shared" si="5"/>
        <v>15</v>
      </c>
      <c r="Y23" s="19" t="s">
        <v>6</v>
      </c>
      <c r="Z23" s="18" t="s">
        <v>26</v>
      </c>
    </row>
    <row r="24" spans="1:26" x14ac:dyDescent="0.2">
      <c r="A24" s="15">
        <v>21</v>
      </c>
      <c r="B24" s="26">
        <v>8011521</v>
      </c>
      <c r="C24" s="17" t="s">
        <v>23</v>
      </c>
      <c r="D24" s="18"/>
      <c r="E24" s="19">
        <v>1</v>
      </c>
      <c r="F24" s="19">
        <v>1</v>
      </c>
      <c r="G24" s="19">
        <v>0</v>
      </c>
      <c r="H24" s="20">
        <f t="shared" si="0"/>
        <v>2</v>
      </c>
      <c r="I24" s="19">
        <v>1</v>
      </c>
      <c r="J24" s="19">
        <v>0</v>
      </c>
      <c r="K24" s="19">
        <v>0</v>
      </c>
      <c r="L24" s="20">
        <f t="shared" si="1"/>
        <v>1</v>
      </c>
      <c r="M24" s="19">
        <v>1</v>
      </c>
      <c r="N24" s="19">
        <v>0</v>
      </c>
      <c r="O24" s="20">
        <f t="shared" si="2"/>
        <v>1</v>
      </c>
      <c r="P24" s="19">
        <v>1</v>
      </c>
      <c r="Q24" s="20">
        <f t="shared" si="3"/>
        <v>1</v>
      </c>
      <c r="R24" s="19">
        <v>1</v>
      </c>
      <c r="S24" s="19">
        <v>1</v>
      </c>
      <c r="T24" s="19">
        <v>2</v>
      </c>
      <c r="U24" s="19">
        <v>0</v>
      </c>
      <c r="V24" s="19">
        <v>0</v>
      </c>
      <c r="W24" s="20">
        <f t="shared" si="4"/>
        <v>4</v>
      </c>
      <c r="X24" s="21">
        <f t="shared" si="5"/>
        <v>9</v>
      </c>
      <c r="Y24" s="25" t="s">
        <v>24</v>
      </c>
      <c r="Z24" s="18" t="s">
        <v>26</v>
      </c>
    </row>
    <row r="25" spans="1:26" x14ac:dyDescent="0.2">
      <c r="A25" s="15">
        <v>22</v>
      </c>
      <c r="B25" s="26">
        <v>8011522</v>
      </c>
      <c r="C25" s="17" t="s">
        <v>23</v>
      </c>
      <c r="D25" s="18"/>
      <c r="E25" s="19">
        <v>1</v>
      </c>
      <c r="F25" s="19">
        <v>1</v>
      </c>
      <c r="G25" s="19">
        <v>0</v>
      </c>
      <c r="H25" s="20">
        <f t="shared" si="0"/>
        <v>2</v>
      </c>
      <c r="I25" s="19">
        <v>1</v>
      </c>
      <c r="J25" s="19">
        <v>0</v>
      </c>
      <c r="K25" s="19">
        <v>1</v>
      </c>
      <c r="L25" s="20">
        <f t="shared" si="1"/>
        <v>2</v>
      </c>
      <c r="M25" s="19">
        <v>1</v>
      </c>
      <c r="N25" s="19">
        <v>1</v>
      </c>
      <c r="O25" s="20">
        <f t="shared" si="2"/>
        <v>2</v>
      </c>
      <c r="P25" s="19">
        <v>2</v>
      </c>
      <c r="Q25" s="20">
        <f t="shared" si="3"/>
        <v>2</v>
      </c>
      <c r="R25" s="19">
        <v>1</v>
      </c>
      <c r="S25" s="19">
        <v>1</v>
      </c>
      <c r="T25" s="19">
        <v>1</v>
      </c>
      <c r="U25" s="19">
        <v>1</v>
      </c>
      <c r="V25" s="19">
        <v>0</v>
      </c>
      <c r="W25" s="20">
        <f t="shared" si="4"/>
        <v>4</v>
      </c>
      <c r="X25" s="21">
        <f t="shared" si="5"/>
        <v>12</v>
      </c>
      <c r="Y25" s="19" t="s">
        <v>6</v>
      </c>
      <c r="Z25" s="18" t="s">
        <v>26</v>
      </c>
    </row>
    <row r="26" spans="1:26" x14ac:dyDescent="0.2">
      <c r="A26" s="15">
        <v>23</v>
      </c>
      <c r="B26" s="26">
        <v>8011523</v>
      </c>
      <c r="C26" s="17" t="s">
        <v>23</v>
      </c>
      <c r="D26" s="18"/>
      <c r="E26" s="19">
        <v>1</v>
      </c>
      <c r="F26" s="19">
        <v>1</v>
      </c>
      <c r="G26" s="19">
        <v>0</v>
      </c>
      <c r="H26" s="20">
        <f t="shared" si="0"/>
        <v>2</v>
      </c>
      <c r="I26" s="19">
        <v>2</v>
      </c>
      <c r="J26" s="19">
        <v>1</v>
      </c>
      <c r="K26" s="19">
        <v>0</v>
      </c>
      <c r="L26" s="20">
        <f t="shared" si="1"/>
        <v>3</v>
      </c>
      <c r="M26" s="19">
        <v>1</v>
      </c>
      <c r="N26" s="19">
        <v>1</v>
      </c>
      <c r="O26" s="20">
        <f t="shared" si="2"/>
        <v>2</v>
      </c>
      <c r="P26" s="19">
        <v>2</v>
      </c>
      <c r="Q26" s="20">
        <f t="shared" si="3"/>
        <v>2</v>
      </c>
      <c r="R26" s="19">
        <v>1</v>
      </c>
      <c r="S26" s="19">
        <v>1</v>
      </c>
      <c r="T26" s="19">
        <v>1</v>
      </c>
      <c r="U26" s="19">
        <v>1</v>
      </c>
      <c r="V26" s="19">
        <v>0</v>
      </c>
      <c r="W26" s="20">
        <f t="shared" si="4"/>
        <v>4</v>
      </c>
      <c r="X26" s="21">
        <f t="shared" si="5"/>
        <v>13</v>
      </c>
      <c r="Y26" s="19" t="s">
        <v>6</v>
      </c>
      <c r="Z26" s="18" t="s">
        <v>28</v>
      </c>
    </row>
    <row r="27" spans="1:26" x14ac:dyDescent="0.2">
      <c r="A27" s="15">
        <v>24</v>
      </c>
      <c r="B27" s="26">
        <v>8011524</v>
      </c>
      <c r="C27" s="17" t="s">
        <v>23</v>
      </c>
      <c r="D27" s="18"/>
      <c r="E27" s="19">
        <v>1</v>
      </c>
      <c r="F27" s="19">
        <v>0</v>
      </c>
      <c r="G27" s="19">
        <v>0</v>
      </c>
      <c r="H27" s="20">
        <f t="shared" si="0"/>
        <v>1</v>
      </c>
      <c r="I27" s="19">
        <v>0</v>
      </c>
      <c r="J27" s="19">
        <v>1</v>
      </c>
      <c r="K27" s="19">
        <v>1</v>
      </c>
      <c r="L27" s="20">
        <f t="shared" si="1"/>
        <v>2</v>
      </c>
      <c r="M27" s="19">
        <v>1</v>
      </c>
      <c r="N27" s="19">
        <v>0</v>
      </c>
      <c r="O27" s="20">
        <f t="shared" si="2"/>
        <v>1</v>
      </c>
      <c r="P27" s="19">
        <v>1</v>
      </c>
      <c r="Q27" s="20">
        <f t="shared" si="3"/>
        <v>1</v>
      </c>
      <c r="R27" s="19">
        <v>2</v>
      </c>
      <c r="S27" s="19">
        <v>1</v>
      </c>
      <c r="T27" s="19">
        <v>1</v>
      </c>
      <c r="U27" s="19">
        <v>0</v>
      </c>
      <c r="V27" s="19">
        <v>1</v>
      </c>
      <c r="W27" s="20">
        <f t="shared" si="4"/>
        <v>5</v>
      </c>
      <c r="X27" s="21">
        <f t="shared" si="5"/>
        <v>10</v>
      </c>
      <c r="Y27" s="19" t="s">
        <v>6</v>
      </c>
      <c r="Z27" s="18" t="s">
        <v>29</v>
      </c>
    </row>
    <row r="28" spans="1:26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x14ac:dyDescent="0.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x14ac:dyDescent="0.2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x14ac:dyDescent="0.2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x14ac:dyDescent="0.2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x14ac:dyDescent="0.2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x14ac:dyDescent="0.2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x14ac:dyDescent="0.2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x14ac:dyDescent="0.2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x14ac:dyDescent="0.2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x14ac:dyDescent="0.2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x14ac:dyDescent="0.2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x14ac:dyDescent="0.2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x14ac:dyDescent="0.2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x14ac:dyDescent="0.2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x14ac:dyDescent="0.2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x14ac:dyDescent="0.2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x14ac:dyDescent="0.2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x14ac:dyDescent="0.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x14ac:dyDescent="0.2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x14ac:dyDescent="0.2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x14ac:dyDescent="0.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x14ac:dyDescent="0.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x14ac:dyDescent="0.2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x14ac:dyDescent="0.2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x14ac:dyDescent="0.2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x14ac:dyDescent="0.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x14ac:dyDescent="0.2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x14ac:dyDescent="0.2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x14ac:dyDescent="0.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x14ac:dyDescent="0.2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x14ac:dyDescent="0.2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x14ac:dyDescent="0.2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x14ac:dyDescent="0.2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x14ac:dyDescent="0.2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x14ac:dyDescent="0.2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x14ac:dyDescent="0.2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x14ac:dyDescent="0.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x14ac:dyDescent="0.2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x14ac:dyDescent="0.2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x14ac:dyDescent="0.2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x14ac:dyDescent="0.2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x14ac:dyDescent="0.2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x14ac:dyDescent="0.2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x14ac:dyDescent="0.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x14ac:dyDescent="0.2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x14ac:dyDescent="0.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x14ac:dyDescent="0.2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x14ac:dyDescent="0.2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x14ac:dyDescent="0.2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x14ac:dyDescent="0.2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x14ac:dyDescent="0.2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x14ac:dyDescent="0.2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x14ac:dyDescent="0.2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x14ac:dyDescent="0.2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x14ac:dyDescent="0.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x14ac:dyDescent="0.2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x14ac:dyDescent="0.2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x14ac:dyDescent="0.2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x14ac:dyDescent="0.2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x14ac:dyDescent="0.2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x14ac:dyDescent="0.2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x14ac:dyDescent="0.2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x14ac:dyDescent="0.2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x14ac:dyDescent="0.2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x14ac:dyDescent="0.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x14ac:dyDescent="0.2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x14ac:dyDescent="0.2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x14ac:dyDescent="0.2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x14ac:dyDescent="0.2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x14ac:dyDescent="0.2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x14ac:dyDescent="0.2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x14ac:dyDescent="0.2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x14ac:dyDescent="0.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x14ac:dyDescent="0.2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x14ac:dyDescent="0.2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x14ac:dyDescent="0.2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x14ac:dyDescent="0.2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x14ac:dyDescent="0.2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x14ac:dyDescent="0.2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x14ac:dyDescent="0.2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x14ac:dyDescent="0.2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x14ac:dyDescent="0.2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x14ac:dyDescent="0.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x14ac:dyDescent="0.2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x14ac:dyDescent="0.2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x14ac:dyDescent="0.2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x14ac:dyDescent="0.2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x14ac:dyDescent="0.2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x14ac:dyDescent="0.2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x14ac:dyDescent="0.2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x14ac:dyDescent="0.2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x14ac:dyDescent="0.2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x14ac:dyDescent="0.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x14ac:dyDescent="0.2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x14ac:dyDescent="0.2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x14ac:dyDescent="0.2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x14ac:dyDescent="0.2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x14ac:dyDescent="0.2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x14ac:dyDescent="0.2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x14ac:dyDescent="0.2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x14ac:dyDescent="0.2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x14ac:dyDescent="0.2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x14ac:dyDescent="0.2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x14ac:dyDescent="0.2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x14ac:dyDescent="0.2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x14ac:dyDescent="0.2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x14ac:dyDescent="0.2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x14ac:dyDescent="0.2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x14ac:dyDescent="0.2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x14ac:dyDescent="0.2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x14ac:dyDescent="0.2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x14ac:dyDescent="0.2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x14ac:dyDescent="0.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x14ac:dyDescent="0.2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x14ac:dyDescent="0.2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x14ac:dyDescent="0.2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x14ac:dyDescent="0.2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x14ac:dyDescent="0.2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x14ac:dyDescent="0.2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x14ac:dyDescent="0.2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x14ac:dyDescent="0.2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x14ac:dyDescent="0.2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x14ac:dyDescent="0.2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x14ac:dyDescent="0.2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x14ac:dyDescent="0.2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x14ac:dyDescent="0.2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x14ac:dyDescent="0.2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x14ac:dyDescent="0.2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x14ac:dyDescent="0.2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x14ac:dyDescent="0.2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x14ac:dyDescent="0.2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x14ac:dyDescent="0.2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x14ac:dyDescent="0.2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x14ac:dyDescent="0.2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x14ac:dyDescent="0.2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x14ac:dyDescent="0.2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x14ac:dyDescent="0.2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x14ac:dyDescent="0.2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x14ac:dyDescent="0.2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x14ac:dyDescent="0.2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x14ac:dyDescent="0.2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x14ac:dyDescent="0.2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x14ac:dyDescent="0.2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x14ac:dyDescent="0.2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x14ac:dyDescent="0.2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x14ac:dyDescent="0.2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x14ac:dyDescent="0.2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x14ac:dyDescent="0.2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x14ac:dyDescent="0.2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x14ac:dyDescent="0.2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x14ac:dyDescent="0.2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x14ac:dyDescent="0.2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x14ac:dyDescent="0.2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x14ac:dyDescent="0.2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x14ac:dyDescent="0.2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x14ac:dyDescent="0.2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x14ac:dyDescent="0.2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x14ac:dyDescent="0.2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x14ac:dyDescent="0.2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x14ac:dyDescent="0.2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x14ac:dyDescent="0.2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x14ac:dyDescent="0.2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x14ac:dyDescent="0.2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x14ac:dyDescent="0.2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x14ac:dyDescent="0.2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x14ac:dyDescent="0.2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x14ac:dyDescent="0.2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x14ac:dyDescent="0.2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x14ac:dyDescent="0.2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x14ac:dyDescent="0.2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x14ac:dyDescent="0.2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x14ac:dyDescent="0.2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x14ac:dyDescent="0.2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x14ac:dyDescent="0.2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x14ac:dyDescent="0.2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x14ac:dyDescent="0.2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x14ac:dyDescent="0.2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x14ac:dyDescent="0.2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x14ac:dyDescent="0.2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x14ac:dyDescent="0.2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x14ac:dyDescent="0.2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x14ac:dyDescent="0.2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x14ac:dyDescent="0.2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x14ac:dyDescent="0.2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x14ac:dyDescent="0.2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x14ac:dyDescent="0.2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x14ac:dyDescent="0.2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x14ac:dyDescent="0.2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x14ac:dyDescent="0.2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x14ac:dyDescent="0.2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x14ac:dyDescent="0.2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x14ac:dyDescent="0.2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x14ac:dyDescent="0.2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x14ac:dyDescent="0.2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x14ac:dyDescent="0.2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x14ac:dyDescent="0.2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x14ac:dyDescent="0.2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x14ac:dyDescent="0.2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x14ac:dyDescent="0.2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x14ac:dyDescent="0.2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x14ac:dyDescent="0.2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x14ac:dyDescent="0.2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x14ac:dyDescent="0.2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x14ac:dyDescent="0.2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x14ac:dyDescent="0.2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x14ac:dyDescent="0.2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x14ac:dyDescent="0.2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x14ac:dyDescent="0.2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x14ac:dyDescent="0.2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x14ac:dyDescent="0.2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x14ac:dyDescent="0.2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x14ac:dyDescent="0.2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x14ac:dyDescent="0.2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x14ac:dyDescent="0.2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x14ac:dyDescent="0.2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x14ac:dyDescent="0.2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x14ac:dyDescent="0.2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x14ac:dyDescent="0.2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x14ac:dyDescent="0.2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x14ac:dyDescent="0.2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x14ac:dyDescent="0.2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x14ac:dyDescent="0.2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x14ac:dyDescent="0.2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x14ac:dyDescent="0.2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x14ac:dyDescent="0.2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x14ac:dyDescent="0.2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x14ac:dyDescent="0.2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x14ac:dyDescent="0.2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x14ac:dyDescent="0.2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x14ac:dyDescent="0.2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x14ac:dyDescent="0.2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x14ac:dyDescent="0.2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x14ac:dyDescent="0.2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x14ac:dyDescent="0.2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x14ac:dyDescent="0.2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x14ac:dyDescent="0.2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x14ac:dyDescent="0.2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x14ac:dyDescent="0.2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x14ac:dyDescent="0.2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x14ac:dyDescent="0.2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x14ac:dyDescent="0.2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x14ac:dyDescent="0.2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x14ac:dyDescent="0.2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x14ac:dyDescent="0.2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x14ac:dyDescent="0.2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x14ac:dyDescent="0.2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x14ac:dyDescent="0.2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x14ac:dyDescent="0.2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x14ac:dyDescent="0.2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x14ac:dyDescent="0.2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x14ac:dyDescent="0.2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x14ac:dyDescent="0.2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x14ac:dyDescent="0.2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x14ac:dyDescent="0.2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x14ac:dyDescent="0.2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x14ac:dyDescent="0.2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x14ac:dyDescent="0.2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x14ac:dyDescent="0.2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x14ac:dyDescent="0.2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x14ac:dyDescent="0.2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x14ac:dyDescent="0.2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x14ac:dyDescent="0.2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x14ac:dyDescent="0.2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x14ac:dyDescent="0.2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x14ac:dyDescent="0.2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x14ac:dyDescent="0.2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x14ac:dyDescent="0.2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x14ac:dyDescent="0.2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x14ac:dyDescent="0.2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x14ac:dyDescent="0.2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x14ac:dyDescent="0.2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x14ac:dyDescent="0.2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x14ac:dyDescent="0.2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x14ac:dyDescent="0.2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x14ac:dyDescent="0.2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x14ac:dyDescent="0.2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x14ac:dyDescent="0.2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x14ac:dyDescent="0.2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x14ac:dyDescent="0.2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x14ac:dyDescent="0.2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x14ac:dyDescent="0.2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x14ac:dyDescent="0.2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x14ac:dyDescent="0.2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x14ac:dyDescent="0.2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x14ac:dyDescent="0.2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x14ac:dyDescent="0.2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x14ac:dyDescent="0.2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x14ac:dyDescent="0.2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x14ac:dyDescent="0.2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x14ac:dyDescent="0.2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x14ac:dyDescent="0.2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x14ac:dyDescent="0.2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x14ac:dyDescent="0.2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x14ac:dyDescent="0.2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x14ac:dyDescent="0.2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x14ac:dyDescent="0.2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x14ac:dyDescent="0.2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x14ac:dyDescent="0.2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x14ac:dyDescent="0.2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x14ac:dyDescent="0.2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x14ac:dyDescent="0.2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x14ac:dyDescent="0.2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x14ac:dyDescent="0.2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x14ac:dyDescent="0.2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x14ac:dyDescent="0.2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x14ac:dyDescent="0.2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x14ac:dyDescent="0.2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x14ac:dyDescent="0.2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x14ac:dyDescent="0.2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x14ac:dyDescent="0.2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x14ac:dyDescent="0.2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x14ac:dyDescent="0.2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x14ac:dyDescent="0.2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x14ac:dyDescent="0.2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x14ac:dyDescent="0.2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x14ac:dyDescent="0.2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x14ac:dyDescent="0.2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x14ac:dyDescent="0.2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x14ac:dyDescent="0.2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x14ac:dyDescent="0.2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x14ac:dyDescent="0.2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x14ac:dyDescent="0.2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x14ac:dyDescent="0.2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x14ac:dyDescent="0.2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x14ac:dyDescent="0.2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x14ac:dyDescent="0.2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x14ac:dyDescent="0.2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x14ac:dyDescent="0.2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x14ac:dyDescent="0.2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x14ac:dyDescent="0.2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x14ac:dyDescent="0.2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x14ac:dyDescent="0.2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x14ac:dyDescent="0.2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x14ac:dyDescent="0.2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x14ac:dyDescent="0.2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x14ac:dyDescent="0.2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x14ac:dyDescent="0.2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x14ac:dyDescent="0.2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x14ac:dyDescent="0.2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x14ac:dyDescent="0.2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x14ac:dyDescent="0.2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x14ac:dyDescent="0.2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x14ac:dyDescent="0.2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x14ac:dyDescent="0.2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x14ac:dyDescent="0.2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x14ac:dyDescent="0.2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x14ac:dyDescent="0.2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x14ac:dyDescent="0.2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x14ac:dyDescent="0.2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x14ac:dyDescent="0.2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x14ac:dyDescent="0.2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x14ac:dyDescent="0.2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x14ac:dyDescent="0.2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x14ac:dyDescent="0.2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x14ac:dyDescent="0.2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x14ac:dyDescent="0.2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x14ac:dyDescent="0.2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x14ac:dyDescent="0.2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x14ac:dyDescent="0.2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x14ac:dyDescent="0.2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x14ac:dyDescent="0.2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x14ac:dyDescent="0.2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x14ac:dyDescent="0.2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x14ac:dyDescent="0.2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x14ac:dyDescent="0.2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x14ac:dyDescent="0.2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x14ac:dyDescent="0.2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x14ac:dyDescent="0.2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x14ac:dyDescent="0.2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x14ac:dyDescent="0.2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x14ac:dyDescent="0.2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x14ac:dyDescent="0.2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x14ac:dyDescent="0.2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x14ac:dyDescent="0.2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x14ac:dyDescent="0.2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x14ac:dyDescent="0.2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x14ac:dyDescent="0.2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x14ac:dyDescent="0.2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x14ac:dyDescent="0.2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x14ac:dyDescent="0.2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x14ac:dyDescent="0.2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x14ac:dyDescent="0.2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x14ac:dyDescent="0.2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x14ac:dyDescent="0.2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x14ac:dyDescent="0.2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x14ac:dyDescent="0.2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x14ac:dyDescent="0.2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x14ac:dyDescent="0.2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x14ac:dyDescent="0.2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x14ac:dyDescent="0.2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x14ac:dyDescent="0.2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x14ac:dyDescent="0.2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x14ac:dyDescent="0.2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x14ac:dyDescent="0.2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x14ac:dyDescent="0.2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x14ac:dyDescent="0.2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x14ac:dyDescent="0.2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x14ac:dyDescent="0.2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x14ac:dyDescent="0.2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x14ac:dyDescent="0.2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x14ac:dyDescent="0.2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x14ac:dyDescent="0.2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x14ac:dyDescent="0.2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x14ac:dyDescent="0.2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x14ac:dyDescent="0.2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x14ac:dyDescent="0.2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x14ac:dyDescent="0.2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x14ac:dyDescent="0.2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x14ac:dyDescent="0.2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x14ac:dyDescent="0.2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x14ac:dyDescent="0.2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x14ac:dyDescent="0.2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x14ac:dyDescent="0.2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x14ac:dyDescent="0.2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x14ac:dyDescent="0.2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x14ac:dyDescent="0.2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x14ac:dyDescent="0.2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x14ac:dyDescent="0.2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x14ac:dyDescent="0.2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x14ac:dyDescent="0.2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x14ac:dyDescent="0.2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x14ac:dyDescent="0.2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x14ac:dyDescent="0.2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x14ac:dyDescent="0.2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x14ac:dyDescent="0.2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x14ac:dyDescent="0.2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x14ac:dyDescent="0.2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x14ac:dyDescent="0.2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x14ac:dyDescent="0.2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x14ac:dyDescent="0.2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x14ac:dyDescent="0.2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x14ac:dyDescent="0.2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x14ac:dyDescent="0.2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x14ac:dyDescent="0.2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x14ac:dyDescent="0.2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x14ac:dyDescent="0.2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x14ac:dyDescent="0.2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x14ac:dyDescent="0.2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x14ac:dyDescent="0.2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x14ac:dyDescent="0.2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x14ac:dyDescent="0.2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x14ac:dyDescent="0.2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x14ac:dyDescent="0.2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x14ac:dyDescent="0.2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x14ac:dyDescent="0.2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x14ac:dyDescent="0.2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x14ac:dyDescent="0.2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x14ac:dyDescent="0.2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x14ac:dyDescent="0.2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x14ac:dyDescent="0.2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x14ac:dyDescent="0.2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x14ac:dyDescent="0.2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x14ac:dyDescent="0.2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x14ac:dyDescent="0.2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x14ac:dyDescent="0.2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x14ac:dyDescent="0.2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x14ac:dyDescent="0.2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x14ac:dyDescent="0.2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x14ac:dyDescent="0.2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x14ac:dyDescent="0.2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x14ac:dyDescent="0.2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x14ac:dyDescent="0.2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x14ac:dyDescent="0.2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x14ac:dyDescent="0.2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x14ac:dyDescent="0.2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x14ac:dyDescent="0.2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x14ac:dyDescent="0.2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x14ac:dyDescent="0.2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x14ac:dyDescent="0.2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x14ac:dyDescent="0.2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x14ac:dyDescent="0.2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x14ac:dyDescent="0.2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x14ac:dyDescent="0.2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x14ac:dyDescent="0.2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x14ac:dyDescent="0.2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x14ac:dyDescent="0.2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x14ac:dyDescent="0.2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x14ac:dyDescent="0.2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x14ac:dyDescent="0.2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x14ac:dyDescent="0.2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x14ac:dyDescent="0.2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x14ac:dyDescent="0.2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x14ac:dyDescent="0.2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x14ac:dyDescent="0.2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x14ac:dyDescent="0.2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x14ac:dyDescent="0.2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x14ac:dyDescent="0.2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x14ac:dyDescent="0.2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x14ac:dyDescent="0.2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x14ac:dyDescent="0.2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x14ac:dyDescent="0.2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x14ac:dyDescent="0.2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x14ac:dyDescent="0.2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x14ac:dyDescent="0.2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x14ac:dyDescent="0.2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x14ac:dyDescent="0.2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x14ac:dyDescent="0.2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x14ac:dyDescent="0.2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x14ac:dyDescent="0.2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x14ac:dyDescent="0.2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x14ac:dyDescent="0.2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x14ac:dyDescent="0.2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x14ac:dyDescent="0.2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x14ac:dyDescent="0.2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x14ac:dyDescent="0.2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x14ac:dyDescent="0.2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x14ac:dyDescent="0.2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x14ac:dyDescent="0.2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x14ac:dyDescent="0.2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x14ac:dyDescent="0.2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x14ac:dyDescent="0.2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x14ac:dyDescent="0.2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x14ac:dyDescent="0.2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x14ac:dyDescent="0.2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x14ac:dyDescent="0.2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x14ac:dyDescent="0.2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x14ac:dyDescent="0.2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x14ac:dyDescent="0.2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x14ac:dyDescent="0.2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x14ac:dyDescent="0.2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x14ac:dyDescent="0.2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x14ac:dyDescent="0.2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x14ac:dyDescent="0.2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x14ac:dyDescent="0.2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x14ac:dyDescent="0.2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x14ac:dyDescent="0.2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x14ac:dyDescent="0.2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x14ac:dyDescent="0.2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x14ac:dyDescent="0.2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x14ac:dyDescent="0.2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x14ac:dyDescent="0.2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x14ac:dyDescent="0.2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x14ac:dyDescent="0.2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x14ac:dyDescent="0.2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x14ac:dyDescent="0.2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x14ac:dyDescent="0.2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x14ac:dyDescent="0.2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x14ac:dyDescent="0.2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x14ac:dyDescent="0.2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x14ac:dyDescent="0.2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x14ac:dyDescent="0.2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x14ac:dyDescent="0.2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x14ac:dyDescent="0.2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x14ac:dyDescent="0.2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x14ac:dyDescent="0.2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x14ac:dyDescent="0.2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x14ac:dyDescent="0.2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x14ac:dyDescent="0.2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x14ac:dyDescent="0.2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x14ac:dyDescent="0.2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x14ac:dyDescent="0.2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x14ac:dyDescent="0.2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x14ac:dyDescent="0.2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x14ac:dyDescent="0.2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x14ac:dyDescent="0.2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x14ac:dyDescent="0.2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x14ac:dyDescent="0.2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x14ac:dyDescent="0.2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x14ac:dyDescent="0.2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x14ac:dyDescent="0.2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x14ac:dyDescent="0.2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x14ac:dyDescent="0.2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x14ac:dyDescent="0.2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x14ac:dyDescent="0.2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x14ac:dyDescent="0.2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x14ac:dyDescent="0.2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x14ac:dyDescent="0.2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x14ac:dyDescent="0.2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x14ac:dyDescent="0.2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x14ac:dyDescent="0.2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x14ac:dyDescent="0.2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x14ac:dyDescent="0.2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x14ac:dyDescent="0.2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x14ac:dyDescent="0.2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x14ac:dyDescent="0.2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x14ac:dyDescent="0.2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x14ac:dyDescent="0.2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x14ac:dyDescent="0.2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x14ac:dyDescent="0.2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x14ac:dyDescent="0.2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x14ac:dyDescent="0.2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x14ac:dyDescent="0.2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x14ac:dyDescent="0.2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x14ac:dyDescent="0.2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x14ac:dyDescent="0.2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x14ac:dyDescent="0.2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x14ac:dyDescent="0.2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x14ac:dyDescent="0.2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x14ac:dyDescent="0.2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x14ac:dyDescent="0.2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x14ac:dyDescent="0.2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x14ac:dyDescent="0.2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x14ac:dyDescent="0.2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x14ac:dyDescent="0.2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x14ac:dyDescent="0.2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x14ac:dyDescent="0.2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x14ac:dyDescent="0.2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x14ac:dyDescent="0.2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x14ac:dyDescent="0.2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x14ac:dyDescent="0.2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x14ac:dyDescent="0.2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x14ac:dyDescent="0.2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x14ac:dyDescent="0.2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x14ac:dyDescent="0.2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x14ac:dyDescent="0.2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x14ac:dyDescent="0.2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x14ac:dyDescent="0.2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x14ac:dyDescent="0.2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x14ac:dyDescent="0.2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x14ac:dyDescent="0.2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x14ac:dyDescent="0.2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x14ac:dyDescent="0.2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x14ac:dyDescent="0.2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x14ac:dyDescent="0.2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x14ac:dyDescent="0.2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x14ac:dyDescent="0.2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x14ac:dyDescent="0.2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x14ac:dyDescent="0.2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x14ac:dyDescent="0.2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x14ac:dyDescent="0.2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x14ac:dyDescent="0.2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x14ac:dyDescent="0.2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x14ac:dyDescent="0.2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x14ac:dyDescent="0.2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x14ac:dyDescent="0.2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x14ac:dyDescent="0.2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x14ac:dyDescent="0.2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x14ac:dyDescent="0.2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x14ac:dyDescent="0.2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x14ac:dyDescent="0.2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x14ac:dyDescent="0.2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x14ac:dyDescent="0.2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x14ac:dyDescent="0.2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x14ac:dyDescent="0.2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x14ac:dyDescent="0.2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x14ac:dyDescent="0.2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x14ac:dyDescent="0.2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x14ac:dyDescent="0.2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x14ac:dyDescent="0.2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x14ac:dyDescent="0.2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x14ac:dyDescent="0.2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x14ac:dyDescent="0.2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x14ac:dyDescent="0.2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x14ac:dyDescent="0.2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x14ac:dyDescent="0.2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x14ac:dyDescent="0.2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x14ac:dyDescent="0.2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x14ac:dyDescent="0.2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x14ac:dyDescent="0.2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x14ac:dyDescent="0.2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x14ac:dyDescent="0.2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x14ac:dyDescent="0.2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x14ac:dyDescent="0.2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x14ac:dyDescent="0.2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x14ac:dyDescent="0.2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x14ac:dyDescent="0.2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x14ac:dyDescent="0.2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x14ac:dyDescent="0.2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x14ac:dyDescent="0.2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x14ac:dyDescent="0.2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x14ac:dyDescent="0.2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x14ac:dyDescent="0.2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x14ac:dyDescent="0.2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x14ac:dyDescent="0.2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x14ac:dyDescent="0.2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x14ac:dyDescent="0.2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x14ac:dyDescent="0.2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x14ac:dyDescent="0.2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x14ac:dyDescent="0.2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x14ac:dyDescent="0.2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x14ac:dyDescent="0.2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x14ac:dyDescent="0.2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x14ac:dyDescent="0.2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x14ac:dyDescent="0.2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x14ac:dyDescent="0.2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x14ac:dyDescent="0.2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x14ac:dyDescent="0.2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x14ac:dyDescent="0.2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x14ac:dyDescent="0.2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x14ac:dyDescent="0.2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x14ac:dyDescent="0.2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x14ac:dyDescent="0.2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x14ac:dyDescent="0.2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x14ac:dyDescent="0.2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x14ac:dyDescent="0.2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x14ac:dyDescent="0.2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x14ac:dyDescent="0.2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x14ac:dyDescent="0.2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x14ac:dyDescent="0.2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x14ac:dyDescent="0.2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x14ac:dyDescent="0.2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x14ac:dyDescent="0.2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x14ac:dyDescent="0.2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x14ac:dyDescent="0.2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x14ac:dyDescent="0.2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x14ac:dyDescent="0.2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x14ac:dyDescent="0.2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x14ac:dyDescent="0.2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x14ac:dyDescent="0.2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x14ac:dyDescent="0.2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x14ac:dyDescent="0.2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x14ac:dyDescent="0.2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x14ac:dyDescent="0.2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x14ac:dyDescent="0.2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x14ac:dyDescent="0.2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x14ac:dyDescent="0.2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x14ac:dyDescent="0.2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x14ac:dyDescent="0.2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x14ac:dyDescent="0.2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x14ac:dyDescent="0.2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x14ac:dyDescent="0.2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x14ac:dyDescent="0.2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x14ac:dyDescent="0.2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x14ac:dyDescent="0.2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x14ac:dyDescent="0.2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x14ac:dyDescent="0.2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x14ac:dyDescent="0.2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x14ac:dyDescent="0.2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x14ac:dyDescent="0.2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x14ac:dyDescent="0.2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x14ac:dyDescent="0.2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x14ac:dyDescent="0.2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x14ac:dyDescent="0.2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x14ac:dyDescent="0.2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x14ac:dyDescent="0.2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x14ac:dyDescent="0.2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x14ac:dyDescent="0.2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x14ac:dyDescent="0.2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x14ac:dyDescent="0.2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x14ac:dyDescent="0.2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x14ac:dyDescent="0.2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x14ac:dyDescent="0.2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x14ac:dyDescent="0.2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x14ac:dyDescent="0.2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x14ac:dyDescent="0.2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x14ac:dyDescent="0.2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x14ac:dyDescent="0.2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x14ac:dyDescent="0.2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x14ac:dyDescent="0.2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x14ac:dyDescent="0.2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x14ac:dyDescent="0.2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x14ac:dyDescent="0.2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x14ac:dyDescent="0.2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x14ac:dyDescent="0.2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x14ac:dyDescent="0.2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x14ac:dyDescent="0.2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x14ac:dyDescent="0.2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x14ac:dyDescent="0.2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x14ac:dyDescent="0.2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x14ac:dyDescent="0.2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x14ac:dyDescent="0.2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x14ac:dyDescent="0.2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x14ac:dyDescent="0.2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x14ac:dyDescent="0.2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x14ac:dyDescent="0.2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x14ac:dyDescent="0.2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x14ac:dyDescent="0.2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x14ac:dyDescent="0.2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x14ac:dyDescent="0.2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x14ac:dyDescent="0.2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x14ac:dyDescent="0.2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x14ac:dyDescent="0.2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x14ac:dyDescent="0.2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x14ac:dyDescent="0.2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x14ac:dyDescent="0.2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x14ac:dyDescent="0.2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x14ac:dyDescent="0.2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x14ac:dyDescent="0.2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x14ac:dyDescent="0.2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x14ac:dyDescent="0.2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x14ac:dyDescent="0.2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x14ac:dyDescent="0.2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x14ac:dyDescent="0.2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x14ac:dyDescent="0.2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x14ac:dyDescent="0.2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x14ac:dyDescent="0.2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x14ac:dyDescent="0.2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x14ac:dyDescent="0.2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x14ac:dyDescent="0.2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x14ac:dyDescent="0.2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x14ac:dyDescent="0.2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x14ac:dyDescent="0.2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x14ac:dyDescent="0.2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x14ac:dyDescent="0.2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x14ac:dyDescent="0.2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x14ac:dyDescent="0.2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x14ac:dyDescent="0.2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x14ac:dyDescent="0.2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x14ac:dyDescent="0.2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x14ac:dyDescent="0.2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x14ac:dyDescent="0.2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x14ac:dyDescent="0.2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x14ac:dyDescent="0.2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x14ac:dyDescent="0.2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x14ac:dyDescent="0.2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x14ac:dyDescent="0.2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x14ac:dyDescent="0.2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x14ac:dyDescent="0.2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x14ac:dyDescent="0.2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x14ac:dyDescent="0.2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x14ac:dyDescent="0.2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x14ac:dyDescent="0.2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x14ac:dyDescent="0.2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x14ac:dyDescent="0.2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x14ac:dyDescent="0.2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x14ac:dyDescent="0.2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x14ac:dyDescent="0.2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x14ac:dyDescent="0.2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x14ac:dyDescent="0.2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x14ac:dyDescent="0.2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x14ac:dyDescent="0.2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x14ac:dyDescent="0.2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x14ac:dyDescent="0.2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x14ac:dyDescent="0.2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x14ac:dyDescent="0.2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x14ac:dyDescent="0.2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x14ac:dyDescent="0.2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x14ac:dyDescent="0.2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x14ac:dyDescent="0.2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x14ac:dyDescent="0.2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x14ac:dyDescent="0.2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x14ac:dyDescent="0.2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x14ac:dyDescent="0.2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x14ac:dyDescent="0.2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x14ac:dyDescent="0.2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x14ac:dyDescent="0.2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x14ac:dyDescent="0.2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x14ac:dyDescent="0.2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x14ac:dyDescent="0.2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x14ac:dyDescent="0.2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x14ac:dyDescent="0.2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x14ac:dyDescent="0.2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x14ac:dyDescent="0.2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x14ac:dyDescent="0.2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x14ac:dyDescent="0.2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x14ac:dyDescent="0.2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x14ac:dyDescent="0.2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x14ac:dyDescent="0.2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x14ac:dyDescent="0.2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x14ac:dyDescent="0.2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x14ac:dyDescent="0.2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x14ac:dyDescent="0.2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x14ac:dyDescent="0.2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x14ac:dyDescent="0.2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x14ac:dyDescent="0.2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x14ac:dyDescent="0.2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x14ac:dyDescent="0.2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x14ac:dyDescent="0.2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x14ac:dyDescent="0.2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x14ac:dyDescent="0.2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x14ac:dyDescent="0.2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x14ac:dyDescent="0.2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x14ac:dyDescent="0.2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x14ac:dyDescent="0.2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x14ac:dyDescent="0.2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x14ac:dyDescent="0.2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x14ac:dyDescent="0.2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x14ac:dyDescent="0.2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x14ac:dyDescent="0.2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x14ac:dyDescent="0.2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x14ac:dyDescent="0.2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x14ac:dyDescent="0.2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x14ac:dyDescent="0.2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x14ac:dyDescent="0.2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x14ac:dyDescent="0.2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x14ac:dyDescent="0.2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x14ac:dyDescent="0.2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x14ac:dyDescent="0.2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x14ac:dyDescent="0.2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x14ac:dyDescent="0.2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x14ac:dyDescent="0.2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13">
    <mergeCell ref="Z1:Z3"/>
    <mergeCell ref="Q2:Q3"/>
    <mergeCell ref="A1:A3"/>
    <mergeCell ref="B1:B3"/>
    <mergeCell ref="C1:C3"/>
    <mergeCell ref="E1:W1"/>
    <mergeCell ref="Y1:Y3"/>
    <mergeCell ref="D1:D3"/>
    <mergeCell ref="H2:H3"/>
    <mergeCell ref="L2:L3"/>
    <mergeCell ref="O2:O3"/>
    <mergeCell ref="X1:X3"/>
    <mergeCell ref="W2:W3"/>
  </mergeCells>
  <dataValidations count="3">
    <dataValidation type="list" allowBlank="1" showErrorMessage="1" sqref="D4:D27">
      <formula1>"1,2,3,4,н"</formula1>
    </dataValidation>
    <dataValidation type="list" allowBlank="1" showErrorMessage="1" sqref="Y4:Y27">
      <formula1>"Зачёт,Незачёт"</formula1>
    </dataValidation>
    <dataValidation type="list" allowBlank="1" showErrorMessage="1" sqref="Z4:Z27">
      <formula1>"Проничкина НА,Слепова НЮ,Геласимова НГ,Елисеева СИ"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26"/>
  <sheetViews>
    <sheetView workbookViewId="0">
      <selection activeCell="M36" sqref="M36"/>
    </sheetView>
  </sheetViews>
  <sheetFormatPr defaultColWidth="12.5703125" defaultRowHeight="15.75" customHeight="1" x14ac:dyDescent="0.2"/>
  <cols>
    <col min="1" max="1" width="4.28515625" style="8" customWidth="1"/>
    <col min="2" max="2" width="17" style="8" customWidth="1"/>
    <col min="3" max="3" width="4.140625" style="8" customWidth="1"/>
    <col min="4" max="4" width="6.85546875" style="8" customWidth="1"/>
    <col min="5" max="24" width="3.85546875" style="8" customWidth="1"/>
    <col min="25" max="16384" width="12.5703125" style="8"/>
  </cols>
  <sheetData>
    <row r="1" spans="1:26" ht="15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6" t="s">
        <v>5</v>
      </c>
      <c r="Y1" s="7" t="s">
        <v>6</v>
      </c>
      <c r="Z1" s="7" t="s">
        <v>7</v>
      </c>
    </row>
    <row r="2" spans="1:26" ht="12.75" x14ac:dyDescent="0.2">
      <c r="A2" s="9"/>
      <c r="B2" s="10"/>
      <c r="C2" s="10"/>
      <c r="D2" s="10"/>
      <c r="E2" s="11">
        <v>1</v>
      </c>
      <c r="F2" s="11">
        <v>2</v>
      </c>
      <c r="G2" s="11">
        <v>3</v>
      </c>
      <c r="H2" s="12" t="s">
        <v>8</v>
      </c>
      <c r="I2" s="11">
        <v>4</v>
      </c>
      <c r="J2" s="11">
        <v>5</v>
      </c>
      <c r="K2" s="11">
        <v>6</v>
      </c>
      <c r="L2" s="12" t="s">
        <v>8</v>
      </c>
      <c r="M2" s="11">
        <v>7</v>
      </c>
      <c r="N2" s="11">
        <v>8</v>
      </c>
      <c r="O2" s="12" t="s">
        <v>8</v>
      </c>
      <c r="P2" s="11">
        <v>9</v>
      </c>
      <c r="Q2" s="12" t="s">
        <v>8</v>
      </c>
      <c r="R2" s="11">
        <v>10</v>
      </c>
      <c r="S2" s="11">
        <v>11</v>
      </c>
      <c r="T2" s="11">
        <v>12</v>
      </c>
      <c r="U2" s="11">
        <v>13</v>
      </c>
      <c r="V2" s="11">
        <v>14</v>
      </c>
      <c r="W2" s="12" t="s">
        <v>8</v>
      </c>
      <c r="X2" s="10"/>
      <c r="Y2" s="10"/>
      <c r="Z2" s="10"/>
    </row>
    <row r="3" spans="1:26" ht="12.75" x14ac:dyDescent="0.2">
      <c r="A3" s="13"/>
      <c r="B3" s="14"/>
      <c r="C3" s="14"/>
      <c r="D3" s="14"/>
      <c r="E3" s="11" t="s">
        <v>9</v>
      </c>
      <c r="F3" s="11" t="s">
        <v>10</v>
      </c>
      <c r="G3" s="11" t="s">
        <v>11</v>
      </c>
      <c r="H3" s="14"/>
      <c r="I3" s="11" t="s">
        <v>12</v>
      </c>
      <c r="J3" s="11" t="s">
        <v>13</v>
      </c>
      <c r="K3" s="11" t="s">
        <v>14</v>
      </c>
      <c r="L3" s="14"/>
      <c r="M3" s="11" t="s">
        <v>15</v>
      </c>
      <c r="N3" s="11" t="s">
        <v>16</v>
      </c>
      <c r="O3" s="14"/>
      <c r="P3" s="11" t="s">
        <v>17</v>
      </c>
      <c r="Q3" s="14"/>
      <c r="R3" s="11" t="s">
        <v>18</v>
      </c>
      <c r="S3" s="11" t="s">
        <v>19</v>
      </c>
      <c r="T3" s="11" t="s">
        <v>20</v>
      </c>
      <c r="U3" s="11" t="s">
        <v>21</v>
      </c>
      <c r="V3" s="11" t="s">
        <v>22</v>
      </c>
      <c r="W3" s="14"/>
      <c r="X3" s="14"/>
      <c r="Y3" s="14"/>
      <c r="Z3" s="14"/>
    </row>
    <row r="4" spans="1:26" ht="12.75" x14ac:dyDescent="0.2">
      <c r="A4" s="15">
        <v>1</v>
      </c>
      <c r="B4" s="16">
        <v>8011525</v>
      </c>
      <c r="C4" s="17" t="s">
        <v>30</v>
      </c>
      <c r="D4" s="18"/>
      <c r="E4" s="19">
        <v>1</v>
      </c>
      <c r="F4" s="19">
        <v>1</v>
      </c>
      <c r="G4" s="19">
        <v>1</v>
      </c>
      <c r="H4" s="20">
        <f t="shared" ref="H4:H26" si="0">E4+F4+G4</f>
        <v>3</v>
      </c>
      <c r="I4" s="19">
        <v>2</v>
      </c>
      <c r="J4" s="19">
        <v>1</v>
      </c>
      <c r="K4" s="19">
        <v>1</v>
      </c>
      <c r="L4" s="20">
        <f t="shared" ref="L4:L26" si="1">I4+J4+K4</f>
        <v>4</v>
      </c>
      <c r="M4" s="19">
        <v>2</v>
      </c>
      <c r="N4" s="19">
        <v>1</v>
      </c>
      <c r="O4" s="20">
        <f t="shared" ref="O4:O26" si="2">M4+N4</f>
        <v>3</v>
      </c>
      <c r="P4" s="19">
        <v>2</v>
      </c>
      <c r="Q4" s="20">
        <f t="shared" ref="Q4:Q26" si="3">P4</f>
        <v>2</v>
      </c>
      <c r="R4" s="19">
        <v>1</v>
      </c>
      <c r="S4" s="19">
        <v>2</v>
      </c>
      <c r="T4" s="19">
        <v>2</v>
      </c>
      <c r="U4" s="19">
        <v>1</v>
      </c>
      <c r="V4" s="19">
        <v>1</v>
      </c>
      <c r="W4" s="20">
        <f t="shared" ref="W4:W26" si="4">R4+S4+T4+U4+V4</f>
        <v>7</v>
      </c>
      <c r="X4" s="21">
        <f t="shared" ref="X4:X26" si="5">H4+L4+O4+Q4+W4</f>
        <v>19</v>
      </c>
      <c r="Y4" s="22" t="s">
        <v>6</v>
      </c>
      <c r="Z4" s="18" t="s">
        <v>25</v>
      </c>
    </row>
    <row r="5" spans="1:26" ht="12.75" x14ac:dyDescent="0.2">
      <c r="A5" s="23">
        <v>2</v>
      </c>
      <c r="B5" s="24">
        <v>8011526</v>
      </c>
      <c r="C5" s="17" t="s">
        <v>30</v>
      </c>
      <c r="D5" s="18"/>
      <c r="E5" s="19">
        <v>1</v>
      </c>
      <c r="F5" s="19">
        <v>1</v>
      </c>
      <c r="G5" s="19">
        <v>0</v>
      </c>
      <c r="H5" s="20">
        <f t="shared" si="0"/>
        <v>2</v>
      </c>
      <c r="I5" s="19">
        <v>1</v>
      </c>
      <c r="J5" s="19">
        <v>0</v>
      </c>
      <c r="K5" s="19">
        <v>1</v>
      </c>
      <c r="L5" s="20">
        <f t="shared" si="1"/>
        <v>2</v>
      </c>
      <c r="M5" s="19">
        <v>1</v>
      </c>
      <c r="N5" s="19">
        <v>1</v>
      </c>
      <c r="O5" s="20">
        <f t="shared" si="2"/>
        <v>2</v>
      </c>
      <c r="P5" s="19">
        <v>1</v>
      </c>
      <c r="Q5" s="20">
        <f t="shared" si="3"/>
        <v>1</v>
      </c>
      <c r="R5" s="19">
        <v>1</v>
      </c>
      <c r="S5" s="19">
        <v>1</v>
      </c>
      <c r="T5" s="19">
        <v>1</v>
      </c>
      <c r="U5" s="19">
        <v>0</v>
      </c>
      <c r="V5" s="19">
        <v>1</v>
      </c>
      <c r="W5" s="20">
        <f t="shared" si="4"/>
        <v>4</v>
      </c>
      <c r="X5" s="21">
        <f t="shared" si="5"/>
        <v>11</v>
      </c>
      <c r="Y5" s="19" t="s">
        <v>6</v>
      </c>
      <c r="Z5" s="18" t="s">
        <v>25</v>
      </c>
    </row>
    <row r="6" spans="1:26" ht="12.75" x14ac:dyDescent="0.2">
      <c r="A6" s="23">
        <v>3</v>
      </c>
      <c r="B6" s="16">
        <v>8011527</v>
      </c>
      <c r="C6" s="17" t="s">
        <v>30</v>
      </c>
      <c r="D6" s="18"/>
      <c r="E6" s="19">
        <v>1</v>
      </c>
      <c r="F6" s="19">
        <v>1</v>
      </c>
      <c r="G6" s="19">
        <v>0</v>
      </c>
      <c r="H6" s="20">
        <f t="shared" si="0"/>
        <v>2</v>
      </c>
      <c r="I6" s="19">
        <v>2</v>
      </c>
      <c r="J6" s="19">
        <v>1</v>
      </c>
      <c r="K6" s="19">
        <v>1</v>
      </c>
      <c r="L6" s="20">
        <f t="shared" si="1"/>
        <v>4</v>
      </c>
      <c r="M6" s="19">
        <v>1</v>
      </c>
      <c r="N6" s="19">
        <v>1</v>
      </c>
      <c r="O6" s="20">
        <f t="shared" si="2"/>
        <v>2</v>
      </c>
      <c r="P6" s="19">
        <v>2</v>
      </c>
      <c r="Q6" s="20">
        <f t="shared" si="3"/>
        <v>2</v>
      </c>
      <c r="R6" s="19">
        <v>2</v>
      </c>
      <c r="S6" s="19">
        <v>1</v>
      </c>
      <c r="T6" s="19">
        <v>2</v>
      </c>
      <c r="U6" s="19">
        <v>1</v>
      </c>
      <c r="V6" s="19">
        <v>1</v>
      </c>
      <c r="W6" s="20">
        <f t="shared" si="4"/>
        <v>7</v>
      </c>
      <c r="X6" s="21">
        <f t="shared" si="5"/>
        <v>17</v>
      </c>
      <c r="Y6" s="19" t="s">
        <v>6</v>
      </c>
      <c r="Z6" s="18" t="s">
        <v>26</v>
      </c>
    </row>
    <row r="7" spans="1:26" ht="12.75" x14ac:dyDescent="0.2">
      <c r="A7" s="23">
        <v>4</v>
      </c>
      <c r="B7" s="24">
        <v>8011528</v>
      </c>
      <c r="C7" s="17" t="s">
        <v>30</v>
      </c>
      <c r="D7" s="18"/>
      <c r="E7" s="19">
        <v>1</v>
      </c>
      <c r="F7" s="19">
        <v>1</v>
      </c>
      <c r="G7" s="19">
        <v>0</v>
      </c>
      <c r="H7" s="20">
        <f t="shared" si="0"/>
        <v>2</v>
      </c>
      <c r="I7" s="19">
        <v>1</v>
      </c>
      <c r="J7" s="19">
        <v>0</v>
      </c>
      <c r="K7" s="19">
        <v>1</v>
      </c>
      <c r="L7" s="20">
        <f t="shared" si="1"/>
        <v>2</v>
      </c>
      <c r="M7" s="19">
        <v>1</v>
      </c>
      <c r="N7" s="19">
        <v>1</v>
      </c>
      <c r="O7" s="20">
        <f t="shared" si="2"/>
        <v>2</v>
      </c>
      <c r="P7" s="19">
        <v>1</v>
      </c>
      <c r="Q7" s="20">
        <f t="shared" si="3"/>
        <v>1</v>
      </c>
      <c r="R7" s="19">
        <v>1</v>
      </c>
      <c r="S7" s="19">
        <v>1</v>
      </c>
      <c r="T7" s="19">
        <v>1</v>
      </c>
      <c r="U7" s="19">
        <v>1</v>
      </c>
      <c r="V7" s="19">
        <v>1</v>
      </c>
      <c r="W7" s="20">
        <f t="shared" si="4"/>
        <v>5</v>
      </c>
      <c r="X7" s="21">
        <f t="shared" si="5"/>
        <v>12</v>
      </c>
      <c r="Y7" s="19" t="s">
        <v>6</v>
      </c>
      <c r="Z7" s="18" t="s">
        <v>25</v>
      </c>
    </row>
    <row r="8" spans="1:26" ht="12.75" x14ac:dyDescent="0.2">
      <c r="A8" s="23">
        <v>5</v>
      </c>
      <c r="B8" s="16">
        <v>8011529</v>
      </c>
      <c r="C8" s="17" t="s">
        <v>30</v>
      </c>
      <c r="D8" s="18" t="s">
        <v>27</v>
      </c>
      <c r="E8" s="19">
        <v>0</v>
      </c>
      <c r="F8" s="19">
        <v>0</v>
      </c>
      <c r="G8" s="19">
        <v>0</v>
      </c>
      <c r="H8" s="20">
        <f t="shared" si="0"/>
        <v>0</v>
      </c>
      <c r="I8" s="19">
        <v>1</v>
      </c>
      <c r="J8" s="19">
        <v>0</v>
      </c>
      <c r="K8" s="19">
        <v>0</v>
      </c>
      <c r="L8" s="20">
        <f t="shared" si="1"/>
        <v>1</v>
      </c>
      <c r="M8" s="19">
        <v>0</v>
      </c>
      <c r="N8" s="19">
        <v>0</v>
      </c>
      <c r="O8" s="20">
        <f t="shared" si="2"/>
        <v>0</v>
      </c>
      <c r="P8" s="19">
        <v>1</v>
      </c>
      <c r="Q8" s="20">
        <f t="shared" si="3"/>
        <v>1</v>
      </c>
      <c r="R8" s="19">
        <v>1</v>
      </c>
      <c r="S8" s="19">
        <v>1</v>
      </c>
      <c r="T8" s="19">
        <v>0</v>
      </c>
      <c r="U8" s="19">
        <v>0</v>
      </c>
      <c r="V8" s="19">
        <v>1</v>
      </c>
      <c r="W8" s="20">
        <f t="shared" si="4"/>
        <v>3</v>
      </c>
      <c r="X8" s="21">
        <f t="shared" si="5"/>
        <v>5</v>
      </c>
      <c r="Y8" s="25" t="s">
        <v>24</v>
      </c>
      <c r="Z8" s="18" t="s">
        <v>29</v>
      </c>
    </row>
    <row r="9" spans="1:26" ht="12.75" x14ac:dyDescent="0.2">
      <c r="A9" s="23">
        <v>6</v>
      </c>
      <c r="B9" s="24">
        <v>8011530</v>
      </c>
      <c r="C9" s="17" t="s">
        <v>30</v>
      </c>
      <c r="D9" s="18"/>
      <c r="E9" s="19">
        <v>1</v>
      </c>
      <c r="F9" s="19">
        <v>1</v>
      </c>
      <c r="G9" s="19">
        <v>1</v>
      </c>
      <c r="H9" s="20">
        <f t="shared" si="0"/>
        <v>3</v>
      </c>
      <c r="I9" s="19">
        <v>2</v>
      </c>
      <c r="J9" s="19">
        <v>0</v>
      </c>
      <c r="K9" s="19">
        <v>1</v>
      </c>
      <c r="L9" s="20">
        <f t="shared" si="1"/>
        <v>3</v>
      </c>
      <c r="M9" s="19">
        <v>1</v>
      </c>
      <c r="N9" s="19">
        <v>1</v>
      </c>
      <c r="O9" s="20">
        <f t="shared" si="2"/>
        <v>2</v>
      </c>
      <c r="P9" s="19">
        <v>1</v>
      </c>
      <c r="Q9" s="20">
        <f t="shared" si="3"/>
        <v>1</v>
      </c>
      <c r="R9" s="19">
        <v>2</v>
      </c>
      <c r="S9" s="19">
        <v>1</v>
      </c>
      <c r="T9" s="19">
        <v>1</v>
      </c>
      <c r="U9" s="19">
        <v>0</v>
      </c>
      <c r="V9" s="19">
        <v>1</v>
      </c>
      <c r="W9" s="20">
        <f t="shared" si="4"/>
        <v>5</v>
      </c>
      <c r="X9" s="21">
        <f t="shared" si="5"/>
        <v>14</v>
      </c>
      <c r="Y9" s="22" t="s">
        <v>6</v>
      </c>
      <c r="Z9" s="18" t="s">
        <v>28</v>
      </c>
    </row>
    <row r="10" spans="1:26" ht="12.75" x14ac:dyDescent="0.2">
      <c r="A10" s="23">
        <v>7</v>
      </c>
      <c r="B10" s="16">
        <v>8011531</v>
      </c>
      <c r="C10" s="17" t="s">
        <v>30</v>
      </c>
      <c r="D10" s="18"/>
      <c r="E10" s="19">
        <v>1</v>
      </c>
      <c r="F10" s="19">
        <v>0</v>
      </c>
      <c r="G10" s="19">
        <v>0</v>
      </c>
      <c r="H10" s="20">
        <f t="shared" si="0"/>
        <v>1</v>
      </c>
      <c r="I10" s="19">
        <v>1</v>
      </c>
      <c r="J10" s="19">
        <v>0</v>
      </c>
      <c r="K10" s="19">
        <v>0</v>
      </c>
      <c r="L10" s="20">
        <f t="shared" si="1"/>
        <v>1</v>
      </c>
      <c r="M10" s="19">
        <v>1</v>
      </c>
      <c r="N10" s="19">
        <v>1</v>
      </c>
      <c r="O10" s="20">
        <f t="shared" si="2"/>
        <v>2</v>
      </c>
      <c r="P10" s="19">
        <v>1</v>
      </c>
      <c r="Q10" s="20">
        <f t="shared" si="3"/>
        <v>1</v>
      </c>
      <c r="R10" s="19">
        <v>1</v>
      </c>
      <c r="S10" s="19">
        <v>1</v>
      </c>
      <c r="T10" s="19">
        <v>1</v>
      </c>
      <c r="U10" s="19">
        <v>0</v>
      </c>
      <c r="V10" s="19">
        <v>0</v>
      </c>
      <c r="W10" s="20">
        <f t="shared" si="4"/>
        <v>3</v>
      </c>
      <c r="X10" s="21">
        <f t="shared" si="5"/>
        <v>8</v>
      </c>
      <c r="Y10" s="25" t="s">
        <v>24</v>
      </c>
      <c r="Z10" s="18" t="s">
        <v>29</v>
      </c>
    </row>
    <row r="11" spans="1:26" ht="12.75" x14ac:dyDescent="0.2">
      <c r="A11" s="23">
        <v>8</v>
      </c>
      <c r="B11" s="24">
        <v>8011532</v>
      </c>
      <c r="C11" s="17" t="s">
        <v>30</v>
      </c>
      <c r="D11" s="18"/>
      <c r="E11" s="19">
        <v>1</v>
      </c>
      <c r="F11" s="19">
        <v>1</v>
      </c>
      <c r="G11" s="19">
        <v>0</v>
      </c>
      <c r="H11" s="20">
        <f t="shared" si="0"/>
        <v>2</v>
      </c>
      <c r="I11" s="19">
        <v>1</v>
      </c>
      <c r="J11" s="19">
        <v>0</v>
      </c>
      <c r="K11" s="19">
        <v>0</v>
      </c>
      <c r="L11" s="20">
        <f t="shared" si="1"/>
        <v>1</v>
      </c>
      <c r="M11" s="19">
        <v>1</v>
      </c>
      <c r="N11" s="19">
        <v>1</v>
      </c>
      <c r="O11" s="20">
        <f t="shared" si="2"/>
        <v>2</v>
      </c>
      <c r="P11" s="19">
        <v>2</v>
      </c>
      <c r="Q11" s="20">
        <f t="shared" si="3"/>
        <v>2</v>
      </c>
      <c r="R11" s="19">
        <v>1</v>
      </c>
      <c r="S11" s="19">
        <v>1</v>
      </c>
      <c r="T11" s="19">
        <v>1</v>
      </c>
      <c r="U11" s="19">
        <v>1</v>
      </c>
      <c r="V11" s="19">
        <v>0</v>
      </c>
      <c r="W11" s="20">
        <f t="shared" si="4"/>
        <v>4</v>
      </c>
      <c r="X11" s="21">
        <f t="shared" si="5"/>
        <v>11</v>
      </c>
      <c r="Y11" s="19" t="s">
        <v>6</v>
      </c>
      <c r="Z11" s="18" t="s">
        <v>28</v>
      </c>
    </row>
    <row r="12" spans="1:26" ht="12.75" x14ac:dyDescent="0.2">
      <c r="A12" s="15">
        <v>9</v>
      </c>
      <c r="B12" s="16">
        <v>8011533</v>
      </c>
      <c r="C12" s="17" t="s">
        <v>30</v>
      </c>
      <c r="D12" s="18"/>
      <c r="E12" s="19">
        <v>1</v>
      </c>
      <c r="F12" s="19">
        <v>1</v>
      </c>
      <c r="G12" s="19">
        <v>0</v>
      </c>
      <c r="H12" s="20">
        <f t="shared" si="0"/>
        <v>2</v>
      </c>
      <c r="I12" s="19">
        <v>1</v>
      </c>
      <c r="J12" s="19">
        <v>1</v>
      </c>
      <c r="K12" s="19">
        <v>0</v>
      </c>
      <c r="L12" s="20">
        <f t="shared" si="1"/>
        <v>2</v>
      </c>
      <c r="M12" s="19">
        <v>1</v>
      </c>
      <c r="N12" s="19">
        <v>1</v>
      </c>
      <c r="O12" s="20">
        <f t="shared" si="2"/>
        <v>2</v>
      </c>
      <c r="P12" s="19">
        <v>2</v>
      </c>
      <c r="Q12" s="20">
        <f t="shared" si="3"/>
        <v>2</v>
      </c>
      <c r="R12" s="19">
        <v>0</v>
      </c>
      <c r="S12" s="19">
        <v>0</v>
      </c>
      <c r="T12" s="19">
        <v>1</v>
      </c>
      <c r="U12" s="19">
        <v>0</v>
      </c>
      <c r="V12" s="19">
        <v>1</v>
      </c>
      <c r="W12" s="20">
        <f t="shared" si="4"/>
        <v>2</v>
      </c>
      <c r="X12" s="21">
        <f t="shared" si="5"/>
        <v>10</v>
      </c>
      <c r="Y12" s="19" t="s">
        <v>6</v>
      </c>
      <c r="Z12" s="18" t="s">
        <v>28</v>
      </c>
    </row>
    <row r="13" spans="1:26" ht="12.75" x14ac:dyDescent="0.2">
      <c r="A13" s="15">
        <v>10</v>
      </c>
      <c r="B13" s="24">
        <v>8011534</v>
      </c>
      <c r="C13" s="17" t="s">
        <v>30</v>
      </c>
      <c r="D13" s="18" t="s">
        <v>27</v>
      </c>
      <c r="E13" s="19">
        <v>1</v>
      </c>
      <c r="F13" s="19">
        <v>1</v>
      </c>
      <c r="G13" s="19">
        <v>0</v>
      </c>
      <c r="H13" s="20">
        <f t="shared" si="0"/>
        <v>2</v>
      </c>
      <c r="I13" s="19">
        <v>2</v>
      </c>
      <c r="J13" s="19">
        <v>0</v>
      </c>
      <c r="K13" s="19">
        <v>1</v>
      </c>
      <c r="L13" s="20">
        <f t="shared" si="1"/>
        <v>3</v>
      </c>
      <c r="M13" s="19">
        <v>2</v>
      </c>
      <c r="N13" s="19">
        <v>1</v>
      </c>
      <c r="O13" s="20">
        <f t="shared" si="2"/>
        <v>3</v>
      </c>
      <c r="P13" s="19">
        <v>2</v>
      </c>
      <c r="Q13" s="20">
        <f t="shared" si="3"/>
        <v>2</v>
      </c>
      <c r="R13" s="19">
        <v>1</v>
      </c>
      <c r="S13" s="19">
        <v>1</v>
      </c>
      <c r="T13" s="19">
        <v>2</v>
      </c>
      <c r="U13" s="19">
        <v>1</v>
      </c>
      <c r="V13" s="19">
        <v>0</v>
      </c>
      <c r="W13" s="20">
        <f t="shared" si="4"/>
        <v>5</v>
      </c>
      <c r="X13" s="21">
        <f t="shared" si="5"/>
        <v>15</v>
      </c>
      <c r="Y13" s="19" t="s">
        <v>6</v>
      </c>
      <c r="Z13" s="18" t="s">
        <v>28</v>
      </c>
    </row>
    <row r="14" spans="1:26" ht="12.75" x14ac:dyDescent="0.2">
      <c r="A14" s="15">
        <v>11</v>
      </c>
      <c r="B14" s="16">
        <v>8011535</v>
      </c>
      <c r="C14" s="17" t="s">
        <v>30</v>
      </c>
      <c r="D14" s="18"/>
      <c r="E14" s="19">
        <v>1</v>
      </c>
      <c r="F14" s="19">
        <v>1</v>
      </c>
      <c r="G14" s="19">
        <v>1</v>
      </c>
      <c r="H14" s="20">
        <f t="shared" si="0"/>
        <v>3</v>
      </c>
      <c r="I14" s="19">
        <v>1</v>
      </c>
      <c r="J14" s="19">
        <v>1</v>
      </c>
      <c r="K14" s="19">
        <v>1</v>
      </c>
      <c r="L14" s="20">
        <f t="shared" si="1"/>
        <v>3</v>
      </c>
      <c r="M14" s="19">
        <v>2</v>
      </c>
      <c r="N14" s="19">
        <v>1</v>
      </c>
      <c r="O14" s="20">
        <f t="shared" si="2"/>
        <v>3</v>
      </c>
      <c r="P14" s="19">
        <v>2</v>
      </c>
      <c r="Q14" s="20">
        <f t="shared" si="3"/>
        <v>2</v>
      </c>
      <c r="R14" s="19">
        <v>1</v>
      </c>
      <c r="S14" s="19">
        <v>1</v>
      </c>
      <c r="T14" s="19">
        <v>1</v>
      </c>
      <c r="U14" s="19">
        <v>1</v>
      </c>
      <c r="V14" s="19">
        <v>1</v>
      </c>
      <c r="W14" s="20">
        <f t="shared" si="4"/>
        <v>5</v>
      </c>
      <c r="X14" s="21">
        <f t="shared" si="5"/>
        <v>16</v>
      </c>
      <c r="Y14" s="19" t="s">
        <v>6</v>
      </c>
      <c r="Z14" s="18" t="s">
        <v>25</v>
      </c>
    </row>
    <row r="15" spans="1:26" ht="12.75" x14ac:dyDescent="0.2">
      <c r="A15" s="15">
        <v>12</v>
      </c>
      <c r="B15" s="24">
        <v>8011536</v>
      </c>
      <c r="C15" s="17" t="s">
        <v>30</v>
      </c>
      <c r="D15" s="18"/>
      <c r="E15" s="19">
        <v>0</v>
      </c>
      <c r="F15" s="19">
        <v>1</v>
      </c>
      <c r="G15" s="19">
        <v>0</v>
      </c>
      <c r="H15" s="20">
        <f t="shared" si="0"/>
        <v>1</v>
      </c>
      <c r="I15" s="19">
        <v>2</v>
      </c>
      <c r="J15" s="19">
        <v>0</v>
      </c>
      <c r="K15" s="19">
        <v>0</v>
      </c>
      <c r="L15" s="20">
        <f t="shared" si="1"/>
        <v>2</v>
      </c>
      <c r="M15" s="19">
        <v>1</v>
      </c>
      <c r="N15" s="19">
        <v>1</v>
      </c>
      <c r="O15" s="20">
        <f t="shared" si="2"/>
        <v>2</v>
      </c>
      <c r="P15" s="19">
        <v>2</v>
      </c>
      <c r="Q15" s="20">
        <f t="shared" si="3"/>
        <v>2</v>
      </c>
      <c r="R15" s="19">
        <v>0</v>
      </c>
      <c r="S15" s="19">
        <v>1</v>
      </c>
      <c r="T15" s="19">
        <v>1</v>
      </c>
      <c r="U15" s="19">
        <v>0</v>
      </c>
      <c r="V15" s="19">
        <v>1</v>
      </c>
      <c r="W15" s="20">
        <f t="shared" si="4"/>
        <v>3</v>
      </c>
      <c r="X15" s="21">
        <f t="shared" si="5"/>
        <v>10</v>
      </c>
      <c r="Y15" s="19" t="s">
        <v>6</v>
      </c>
      <c r="Z15" s="18" t="s">
        <v>28</v>
      </c>
    </row>
    <row r="16" spans="1:26" ht="12.75" x14ac:dyDescent="0.2">
      <c r="A16" s="15">
        <v>13</v>
      </c>
      <c r="B16" s="16">
        <v>8011537</v>
      </c>
      <c r="C16" s="17" t="s">
        <v>30</v>
      </c>
      <c r="D16" s="18"/>
      <c r="E16" s="19">
        <v>1</v>
      </c>
      <c r="F16" s="19">
        <v>1</v>
      </c>
      <c r="G16" s="19">
        <v>0</v>
      </c>
      <c r="H16" s="20">
        <f t="shared" si="0"/>
        <v>2</v>
      </c>
      <c r="I16" s="19">
        <v>1</v>
      </c>
      <c r="J16" s="19">
        <v>1</v>
      </c>
      <c r="K16" s="19">
        <v>0</v>
      </c>
      <c r="L16" s="20">
        <f t="shared" si="1"/>
        <v>2</v>
      </c>
      <c r="M16" s="19">
        <v>1</v>
      </c>
      <c r="N16" s="19">
        <v>1</v>
      </c>
      <c r="O16" s="20">
        <f t="shared" si="2"/>
        <v>2</v>
      </c>
      <c r="P16" s="19">
        <v>2</v>
      </c>
      <c r="Q16" s="20">
        <f t="shared" si="3"/>
        <v>2</v>
      </c>
      <c r="R16" s="19">
        <v>0</v>
      </c>
      <c r="S16" s="19">
        <v>1</v>
      </c>
      <c r="T16" s="19">
        <v>1</v>
      </c>
      <c r="U16" s="19">
        <v>0</v>
      </c>
      <c r="V16" s="19">
        <v>0</v>
      </c>
      <c r="W16" s="20">
        <f t="shared" si="4"/>
        <v>2</v>
      </c>
      <c r="X16" s="21">
        <f t="shared" si="5"/>
        <v>10</v>
      </c>
      <c r="Y16" s="19" t="s">
        <v>6</v>
      </c>
      <c r="Z16" s="18" t="s">
        <v>28</v>
      </c>
    </row>
    <row r="17" spans="1:26" ht="12.75" x14ac:dyDescent="0.2">
      <c r="A17" s="15">
        <v>14</v>
      </c>
      <c r="B17" s="24">
        <v>8011538</v>
      </c>
      <c r="C17" s="17" t="s">
        <v>30</v>
      </c>
      <c r="D17" s="18"/>
      <c r="E17" s="19">
        <v>1</v>
      </c>
      <c r="F17" s="19">
        <v>1</v>
      </c>
      <c r="G17" s="19">
        <v>0</v>
      </c>
      <c r="H17" s="20">
        <f t="shared" si="0"/>
        <v>2</v>
      </c>
      <c r="I17" s="19">
        <v>1</v>
      </c>
      <c r="J17" s="19">
        <v>1</v>
      </c>
      <c r="K17" s="19">
        <v>1</v>
      </c>
      <c r="L17" s="20">
        <f t="shared" si="1"/>
        <v>3</v>
      </c>
      <c r="M17" s="19">
        <v>1</v>
      </c>
      <c r="N17" s="19">
        <v>1</v>
      </c>
      <c r="O17" s="20">
        <f t="shared" si="2"/>
        <v>2</v>
      </c>
      <c r="P17" s="19">
        <v>2</v>
      </c>
      <c r="Q17" s="20">
        <f t="shared" si="3"/>
        <v>2</v>
      </c>
      <c r="R17" s="19">
        <v>1</v>
      </c>
      <c r="S17" s="19">
        <v>2</v>
      </c>
      <c r="T17" s="19">
        <v>1</v>
      </c>
      <c r="U17" s="19">
        <v>1</v>
      </c>
      <c r="V17" s="19">
        <v>1</v>
      </c>
      <c r="W17" s="20">
        <f t="shared" si="4"/>
        <v>6</v>
      </c>
      <c r="X17" s="21">
        <f t="shared" si="5"/>
        <v>15</v>
      </c>
      <c r="Y17" s="19" t="s">
        <v>6</v>
      </c>
      <c r="Z17" s="18" t="s">
        <v>26</v>
      </c>
    </row>
    <row r="18" spans="1:26" ht="12.75" x14ac:dyDescent="0.2">
      <c r="A18" s="15">
        <v>15</v>
      </c>
      <c r="B18" s="16">
        <v>8011539</v>
      </c>
      <c r="C18" s="17" t="s">
        <v>30</v>
      </c>
      <c r="D18" s="18"/>
      <c r="E18" s="19">
        <v>1</v>
      </c>
      <c r="F18" s="19">
        <v>1</v>
      </c>
      <c r="G18" s="19">
        <v>1</v>
      </c>
      <c r="H18" s="20">
        <f t="shared" si="0"/>
        <v>3</v>
      </c>
      <c r="I18" s="19">
        <v>1</v>
      </c>
      <c r="J18" s="19">
        <v>1</v>
      </c>
      <c r="K18" s="19">
        <v>1</v>
      </c>
      <c r="L18" s="20">
        <f t="shared" si="1"/>
        <v>3</v>
      </c>
      <c r="M18" s="19">
        <v>1</v>
      </c>
      <c r="N18" s="19">
        <v>1</v>
      </c>
      <c r="O18" s="20">
        <f t="shared" si="2"/>
        <v>2</v>
      </c>
      <c r="P18" s="19">
        <v>2</v>
      </c>
      <c r="Q18" s="20">
        <f t="shared" si="3"/>
        <v>2</v>
      </c>
      <c r="R18" s="19">
        <v>1</v>
      </c>
      <c r="S18" s="19">
        <v>1</v>
      </c>
      <c r="T18" s="19">
        <v>2</v>
      </c>
      <c r="U18" s="19">
        <v>1</v>
      </c>
      <c r="V18" s="19">
        <v>1</v>
      </c>
      <c r="W18" s="20">
        <f t="shared" si="4"/>
        <v>6</v>
      </c>
      <c r="X18" s="21">
        <f t="shared" si="5"/>
        <v>16</v>
      </c>
      <c r="Y18" s="19" t="s">
        <v>6</v>
      </c>
      <c r="Z18" s="18" t="s">
        <v>25</v>
      </c>
    </row>
    <row r="19" spans="1:26" ht="12.75" x14ac:dyDescent="0.2">
      <c r="A19" s="15">
        <v>16</v>
      </c>
      <c r="B19" s="24">
        <v>8011540</v>
      </c>
      <c r="C19" s="17" t="s">
        <v>30</v>
      </c>
      <c r="D19" s="18"/>
      <c r="E19" s="19">
        <v>1</v>
      </c>
      <c r="F19" s="19">
        <v>1</v>
      </c>
      <c r="G19" s="19">
        <v>0</v>
      </c>
      <c r="H19" s="20">
        <f t="shared" si="0"/>
        <v>2</v>
      </c>
      <c r="I19" s="19">
        <v>2</v>
      </c>
      <c r="J19" s="19">
        <v>0</v>
      </c>
      <c r="K19" s="19">
        <v>1</v>
      </c>
      <c r="L19" s="20">
        <f t="shared" si="1"/>
        <v>3</v>
      </c>
      <c r="M19" s="19">
        <v>1</v>
      </c>
      <c r="N19" s="19">
        <v>1</v>
      </c>
      <c r="O19" s="20">
        <f t="shared" si="2"/>
        <v>2</v>
      </c>
      <c r="P19" s="19">
        <v>1</v>
      </c>
      <c r="Q19" s="20">
        <f t="shared" si="3"/>
        <v>1</v>
      </c>
      <c r="R19" s="19">
        <v>1</v>
      </c>
      <c r="S19" s="19">
        <v>1</v>
      </c>
      <c r="T19" s="19">
        <v>0</v>
      </c>
      <c r="U19" s="19">
        <v>0</v>
      </c>
      <c r="V19" s="19">
        <v>1</v>
      </c>
      <c r="W19" s="20">
        <f t="shared" si="4"/>
        <v>3</v>
      </c>
      <c r="X19" s="21">
        <f t="shared" si="5"/>
        <v>11</v>
      </c>
      <c r="Y19" s="22" t="s">
        <v>6</v>
      </c>
      <c r="Z19" s="18" t="s">
        <v>28</v>
      </c>
    </row>
    <row r="20" spans="1:26" ht="12.75" x14ac:dyDescent="0.2">
      <c r="A20" s="15">
        <v>17</v>
      </c>
      <c r="B20" s="16">
        <v>8011541</v>
      </c>
      <c r="C20" s="17" t="s">
        <v>30</v>
      </c>
      <c r="D20" s="18"/>
      <c r="E20" s="19">
        <v>1</v>
      </c>
      <c r="F20" s="19">
        <v>1</v>
      </c>
      <c r="G20" s="19">
        <v>1</v>
      </c>
      <c r="H20" s="20">
        <f t="shared" si="0"/>
        <v>3</v>
      </c>
      <c r="I20" s="19">
        <v>1</v>
      </c>
      <c r="J20" s="19">
        <v>0</v>
      </c>
      <c r="K20" s="19">
        <v>0</v>
      </c>
      <c r="L20" s="20">
        <f t="shared" si="1"/>
        <v>1</v>
      </c>
      <c r="M20" s="19">
        <v>1</v>
      </c>
      <c r="N20" s="19">
        <v>1</v>
      </c>
      <c r="O20" s="20">
        <f t="shared" si="2"/>
        <v>2</v>
      </c>
      <c r="P20" s="19">
        <v>2</v>
      </c>
      <c r="Q20" s="20">
        <f t="shared" si="3"/>
        <v>2</v>
      </c>
      <c r="R20" s="19">
        <v>1</v>
      </c>
      <c r="S20" s="19">
        <v>2</v>
      </c>
      <c r="T20" s="19">
        <v>2</v>
      </c>
      <c r="U20" s="19">
        <v>1</v>
      </c>
      <c r="V20" s="19">
        <v>1</v>
      </c>
      <c r="W20" s="20">
        <f t="shared" si="4"/>
        <v>7</v>
      </c>
      <c r="X20" s="21">
        <f t="shared" si="5"/>
        <v>15</v>
      </c>
      <c r="Y20" s="19" t="s">
        <v>6</v>
      </c>
      <c r="Z20" s="18" t="s">
        <v>29</v>
      </c>
    </row>
    <row r="21" spans="1:26" ht="12.75" x14ac:dyDescent="0.2">
      <c r="A21" s="15">
        <v>18</v>
      </c>
      <c r="B21" s="24">
        <v>8011542</v>
      </c>
      <c r="C21" s="17" t="s">
        <v>30</v>
      </c>
      <c r="D21" s="18"/>
      <c r="E21" s="19">
        <v>1</v>
      </c>
      <c r="F21" s="19">
        <v>1</v>
      </c>
      <c r="G21" s="19">
        <v>1</v>
      </c>
      <c r="H21" s="20">
        <f t="shared" si="0"/>
        <v>3</v>
      </c>
      <c r="I21" s="19">
        <v>1</v>
      </c>
      <c r="J21" s="19">
        <v>0</v>
      </c>
      <c r="K21" s="19">
        <v>1</v>
      </c>
      <c r="L21" s="20">
        <f t="shared" si="1"/>
        <v>2</v>
      </c>
      <c r="M21" s="19">
        <v>2</v>
      </c>
      <c r="N21" s="19">
        <v>1</v>
      </c>
      <c r="O21" s="20">
        <f t="shared" si="2"/>
        <v>3</v>
      </c>
      <c r="P21" s="19">
        <v>2</v>
      </c>
      <c r="Q21" s="20">
        <f t="shared" si="3"/>
        <v>2</v>
      </c>
      <c r="R21" s="19">
        <v>1</v>
      </c>
      <c r="S21" s="19">
        <v>1</v>
      </c>
      <c r="T21" s="19">
        <v>2</v>
      </c>
      <c r="U21" s="19">
        <v>1</v>
      </c>
      <c r="V21" s="19">
        <v>1</v>
      </c>
      <c r="W21" s="20">
        <f t="shared" si="4"/>
        <v>6</v>
      </c>
      <c r="X21" s="21">
        <f t="shared" si="5"/>
        <v>16</v>
      </c>
      <c r="Y21" s="19" t="s">
        <v>6</v>
      </c>
      <c r="Z21" s="18" t="s">
        <v>25</v>
      </c>
    </row>
    <row r="22" spans="1:26" ht="12.75" x14ac:dyDescent="0.2">
      <c r="A22" s="15">
        <v>19</v>
      </c>
      <c r="B22" s="16">
        <v>8011543</v>
      </c>
      <c r="C22" s="17" t="s">
        <v>30</v>
      </c>
      <c r="D22" s="18" t="s">
        <v>27</v>
      </c>
      <c r="E22" s="19"/>
      <c r="F22" s="19"/>
      <c r="G22" s="19"/>
      <c r="H22" s="20">
        <f t="shared" si="0"/>
        <v>0</v>
      </c>
      <c r="I22" s="19"/>
      <c r="J22" s="19"/>
      <c r="K22" s="19"/>
      <c r="L22" s="20">
        <f t="shared" si="1"/>
        <v>0</v>
      </c>
      <c r="M22" s="19"/>
      <c r="N22" s="19"/>
      <c r="O22" s="20">
        <f t="shared" si="2"/>
        <v>0</v>
      </c>
      <c r="P22" s="19"/>
      <c r="Q22" s="20">
        <f t="shared" si="3"/>
        <v>0</v>
      </c>
      <c r="R22" s="19"/>
      <c r="S22" s="19"/>
      <c r="T22" s="19"/>
      <c r="U22" s="19"/>
      <c r="V22" s="19"/>
      <c r="W22" s="20">
        <f t="shared" si="4"/>
        <v>0</v>
      </c>
      <c r="X22" s="21">
        <f t="shared" si="5"/>
        <v>0</v>
      </c>
      <c r="Y22" s="19"/>
      <c r="Z22" s="18"/>
    </row>
    <row r="23" spans="1:26" ht="12.75" x14ac:dyDescent="0.2">
      <c r="A23" s="15">
        <v>20</v>
      </c>
      <c r="B23" s="24">
        <v>8011544</v>
      </c>
      <c r="C23" s="17" t="s">
        <v>30</v>
      </c>
      <c r="D23" s="18"/>
      <c r="E23" s="19">
        <v>1</v>
      </c>
      <c r="F23" s="19">
        <v>1</v>
      </c>
      <c r="G23" s="19">
        <v>0</v>
      </c>
      <c r="H23" s="20">
        <f t="shared" si="0"/>
        <v>2</v>
      </c>
      <c r="I23" s="19">
        <v>1</v>
      </c>
      <c r="J23" s="19">
        <v>0</v>
      </c>
      <c r="K23" s="19">
        <v>0</v>
      </c>
      <c r="L23" s="20">
        <f t="shared" si="1"/>
        <v>1</v>
      </c>
      <c r="M23" s="19">
        <v>1</v>
      </c>
      <c r="N23" s="19">
        <v>0</v>
      </c>
      <c r="O23" s="20">
        <f t="shared" si="2"/>
        <v>1</v>
      </c>
      <c r="P23" s="19">
        <v>2</v>
      </c>
      <c r="Q23" s="20">
        <f t="shared" si="3"/>
        <v>2</v>
      </c>
      <c r="R23" s="19">
        <v>0</v>
      </c>
      <c r="S23" s="19">
        <v>1</v>
      </c>
      <c r="T23" s="19">
        <v>1</v>
      </c>
      <c r="U23" s="19">
        <v>1</v>
      </c>
      <c r="V23" s="19">
        <v>0</v>
      </c>
      <c r="W23" s="20">
        <f t="shared" si="4"/>
        <v>3</v>
      </c>
      <c r="X23" s="21">
        <f t="shared" si="5"/>
        <v>9</v>
      </c>
      <c r="Y23" s="25" t="s">
        <v>24</v>
      </c>
      <c r="Z23" s="18" t="s">
        <v>26</v>
      </c>
    </row>
    <row r="24" spans="1:26" ht="12.75" x14ac:dyDescent="0.2">
      <c r="A24" s="15">
        <v>21</v>
      </c>
      <c r="B24" s="16">
        <v>8011545</v>
      </c>
      <c r="C24" s="17" t="s">
        <v>30</v>
      </c>
      <c r="D24" s="18"/>
      <c r="E24" s="19">
        <v>1</v>
      </c>
      <c r="F24" s="19">
        <v>1</v>
      </c>
      <c r="G24" s="19">
        <v>0</v>
      </c>
      <c r="H24" s="20">
        <f t="shared" si="0"/>
        <v>2</v>
      </c>
      <c r="I24" s="19">
        <v>1</v>
      </c>
      <c r="J24" s="19">
        <v>0</v>
      </c>
      <c r="K24" s="19">
        <v>1</v>
      </c>
      <c r="L24" s="20">
        <f t="shared" si="1"/>
        <v>2</v>
      </c>
      <c r="M24" s="19">
        <v>1</v>
      </c>
      <c r="N24" s="19">
        <v>1</v>
      </c>
      <c r="O24" s="20">
        <f t="shared" si="2"/>
        <v>2</v>
      </c>
      <c r="P24" s="19">
        <v>1</v>
      </c>
      <c r="Q24" s="20">
        <f t="shared" si="3"/>
        <v>1</v>
      </c>
      <c r="R24" s="19">
        <v>1</v>
      </c>
      <c r="S24" s="19">
        <v>1</v>
      </c>
      <c r="T24" s="19">
        <v>1</v>
      </c>
      <c r="U24" s="19">
        <v>1</v>
      </c>
      <c r="V24" s="19">
        <v>0</v>
      </c>
      <c r="W24" s="20">
        <f t="shared" si="4"/>
        <v>4</v>
      </c>
      <c r="X24" s="21">
        <f t="shared" si="5"/>
        <v>11</v>
      </c>
      <c r="Y24" s="22" t="s">
        <v>6</v>
      </c>
      <c r="Z24" s="18" t="s">
        <v>26</v>
      </c>
    </row>
    <row r="25" spans="1:26" ht="12.75" x14ac:dyDescent="0.2">
      <c r="A25" s="15">
        <v>22</v>
      </c>
      <c r="B25" s="24">
        <v>8011546</v>
      </c>
      <c r="C25" s="17" t="s">
        <v>30</v>
      </c>
      <c r="D25" s="18"/>
      <c r="E25" s="19">
        <v>1</v>
      </c>
      <c r="F25" s="19">
        <v>1</v>
      </c>
      <c r="G25" s="19">
        <v>1</v>
      </c>
      <c r="H25" s="20">
        <f t="shared" si="0"/>
        <v>3</v>
      </c>
      <c r="I25" s="19">
        <v>2</v>
      </c>
      <c r="J25" s="19">
        <v>0</v>
      </c>
      <c r="K25" s="19">
        <v>1</v>
      </c>
      <c r="L25" s="20">
        <f t="shared" si="1"/>
        <v>3</v>
      </c>
      <c r="M25" s="19">
        <v>1</v>
      </c>
      <c r="N25" s="19">
        <v>1</v>
      </c>
      <c r="O25" s="20">
        <f t="shared" si="2"/>
        <v>2</v>
      </c>
      <c r="P25" s="19">
        <v>2</v>
      </c>
      <c r="Q25" s="20">
        <f t="shared" si="3"/>
        <v>2</v>
      </c>
      <c r="R25" s="19">
        <v>2</v>
      </c>
      <c r="S25" s="19">
        <v>2</v>
      </c>
      <c r="T25" s="19">
        <v>2</v>
      </c>
      <c r="U25" s="19">
        <v>1</v>
      </c>
      <c r="V25" s="19">
        <v>1</v>
      </c>
      <c r="W25" s="20">
        <f t="shared" si="4"/>
        <v>8</v>
      </c>
      <c r="X25" s="21">
        <f t="shared" si="5"/>
        <v>18</v>
      </c>
      <c r="Y25" s="19" t="s">
        <v>6</v>
      </c>
      <c r="Z25" s="18" t="s">
        <v>26</v>
      </c>
    </row>
    <row r="26" spans="1:26" ht="12.75" x14ac:dyDescent="0.2">
      <c r="A26" s="15">
        <v>23</v>
      </c>
      <c r="B26" s="16">
        <v>8011547</v>
      </c>
      <c r="C26" s="17" t="s">
        <v>30</v>
      </c>
      <c r="D26" s="18"/>
      <c r="E26" s="19">
        <v>1</v>
      </c>
      <c r="F26" s="19">
        <v>1</v>
      </c>
      <c r="G26" s="19">
        <v>0</v>
      </c>
      <c r="H26" s="20">
        <f t="shared" si="0"/>
        <v>2</v>
      </c>
      <c r="I26" s="19">
        <v>1</v>
      </c>
      <c r="J26" s="19">
        <v>1</v>
      </c>
      <c r="K26" s="19">
        <v>1</v>
      </c>
      <c r="L26" s="20">
        <f t="shared" si="1"/>
        <v>3</v>
      </c>
      <c r="M26" s="19">
        <v>1</v>
      </c>
      <c r="N26" s="19">
        <v>1</v>
      </c>
      <c r="O26" s="20">
        <f t="shared" si="2"/>
        <v>2</v>
      </c>
      <c r="P26" s="19">
        <v>2</v>
      </c>
      <c r="Q26" s="20">
        <f t="shared" si="3"/>
        <v>2</v>
      </c>
      <c r="R26" s="19">
        <v>1</v>
      </c>
      <c r="S26" s="19">
        <v>1</v>
      </c>
      <c r="T26" s="19">
        <v>1</v>
      </c>
      <c r="U26" s="19">
        <v>1</v>
      </c>
      <c r="V26" s="19">
        <v>1</v>
      </c>
      <c r="W26" s="20">
        <f t="shared" si="4"/>
        <v>5</v>
      </c>
      <c r="X26" s="21">
        <f t="shared" si="5"/>
        <v>14</v>
      </c>
      <c r="Y26" s="19" t="s">
        <v>6</v>
      </c>
      <c r="Z26" s="18" t="s">
        <v>25</v>
      </c>
    </row>
  </sheetData>
  <mergeCells count="13">
    <mergeCell ref="Z1:Z3"/>
    <mergeCell ref="Q2:Q3"/>
    <mergeCell ref="A1:A3"/>
    <mergeCell ref="B1:B3"/>
    <mergeCell ref="C1:C3"/>
    <mergeCell ref="E1:W1"/>
    <mergeCell ref="Y1:Y3"/>
    <mergeCell ref="D1:D3"/>
    <mergeCell ref="H2:H3"/>
    <mergeCell ref="L2:L3"/>
    <mergeCell ref="O2:O3"/>
    <mergeCell ref="X1:X3"/>
    <mergeCell ref="W2:W3"/>
  </mergeCells>
  <dataValidations count="3">
    <dataValidation type="list" allowBlank="1" showErrorMessage="1" sqref="D4:D26">
      <formula1>"1,2,3,4,н"</formula1>
    </dataValidation>
    <dataValidation type="list" allowBlank="1" showErrorMessage="1" sqref="Y4:Y26">
      <formula1>"Зачёт,Незачёт"</formula1>
    </dataValidation>
    <dataValidation type="list" allowBlank="1" showErrorMessage="1" sqref="Z4:Z26">
      <formula1>"Проничкина НА,Слепова НЮ,Геласимова НГ,Елисеева СИ"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9А</vt:lpstr>
      <vt:lpstr>9Б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2024-01-30T00:12:50Z</dcterms:created>
  <dcterms:modified xsi:type="dcterms:W3CDTF">2024-01-30T00:13:24Z</dcterms:modified>
</cp:coreProperties>
</file>